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65" yWindow="120" windowWidth="12630" windowHeight="12585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definedNames>
    <definedName name="_xlnm._FilterDatabase" localSheetId="0" hidden="1">Лист1!$A$8:$M$93</definedName>
    <definedName name="_xlnm.Print_Titles" localSheetId="0">Лист1!$7:$8</definedName>
  </definedNames>
  <calcPr calcId="145621"/>
</workbook>
</file>

<file path=xl/calcChain.xml><?xml version="1.0" encoding="utf-8"?>
<calcChain xmlns="http://schemas.openxmlformats.org/spreadsheetml/2006/main">
  <c r="F84" i="1" l="1"/>
  <c r="F59" i="1"/>
  <c r="F85" i="1"/>
  <c r="F60" i="1"/>
  <c r="F17" i="1"/>
  <c r="F38" i="1"/>
  <c r="F18" i="1"/>
  <c r="F61" i="1"/>
  <c r="F39" i="1"/>
  <c r="F88" i="1"/>
  <c r="F62" i="1"/>
  <c r="F19" i="1"/>
  <c r="F63" i="1"/>
  <c r="F40" i="1"/>
  <c r="F89" i="1"/>
  <c r="F64" i="1"/>
  <c r="F65" i="1"/>
  <c r="F27" i="1"/>
  <c r="F20" i="1"/>
  <c r="F41" i="1"/>
  <c r="F21" i="1"/>
  <c r="F66" i="1"/>
  <c r="F42" i="1"/>
  <c r="F43" i="1"/>
  <c r="F67" i="1"/>
  <c r="F68" i="1"/>
  <c r="F69" i="1"/>
  <c r="F9" i="1"/>
  <c r="F22" i="1"/>
  <c r="F90" i="1"/>
  <c r="F70" i="1"/>
  <c r="F71" i="1"/>
  <c r="F44" i="1"/>
  <c r="F72" i="1"/>
  <c r="F45" i="1"/>
  <c r="F46" i="1"/>
  <c r="F91" i="1"/>
  <c r="F13" i="1"/>
  <c r="F73" i="1"/>
  <c r="F74" i="1"/>
  <c r="F23" i="1"/>
  <c r="F75" i="1"/>
  <c r="F24" i="1"/>
  <c r="F47" i="1"/>
  <c r="F92" i="1"/>
  <c r="F10" i="1"/>
  <c r="F48" i="1"/>
  <c r="F49" i="1"/>
  <c r="F25" i="1"/>
  <c r="F14" i="1"/>
  <c r="F76" i="1"/>
  <c r="F50" i="1"/>
  <c r="F51" i="1"/>
  <c r="F52" i="1"/>
  <c r="F53" i="1"/>
  <c r="F26" i="1"/>
  <c r="F28" i="1"/>
  <c r="F33" i="1"/>
  <c r="F77" i="1"/>
  <c r="F83" i="1"/>
  <c r="F78" i="1"/>
  <c r="F12" i="1"/>
  <c r="F79" i="1"/>
  <c r="F54" i="1"/>
  <c r="F34" i="1"/>
  <c r="F80" i="1"/>
  <c r="F30" i="1"/>
  <c r="F29" i="1"/>
  <c r="F81" i="1"/>
  <c r="F87" i="1"/>
  <c r="F82" i="1"/>
  <c r="F32" i="1"/>
  <c r="F55" i="1"/>
  <c r="F11" i="1"/>
  <c r="F56" i="1"/>
  <c r="F57" i="1"/>
  <c r="F15" i="1"/>
  <c r="F35" i="1"/>
  <c r="F16" i="1"/>
  <c r="F36" i="1"/>
  <c r="F37" i="1"/>
  <c r="F58" i="1"/>
  <c r="G11" i="1" l="1"/>
  <c r="G56" i="1"/>
  <c r="G57" i="1"/>
  <c r="G15" i="1"/>
  <c r="G35" i="1"/>
  <c r="G16" i="1"/>
  <c r="G36" i="1"/>
  <c r="G37" i="1"/>
  <c r="G58" i="1"/>
  <c r="G84" i="1"/>
  <c r="G59" i="1"/>
  <c r="G85" i="1"/>
  <c r="G60" i="1"/>
  <c r="G17" i="1"/>
  <c r="G38" i="1"/>
  <c r="G18" i="1"/>
  <c r="G61" i="1"/>
  <c r="G39" i="1"/>
  <c r="G88" i="1"/>
  <c r="G62" i="1"/>
  <c r="G19" i="1"/>
  <c r="G63" i="1"/>
  <c r="G40" i="1"/>
  <c r="G89" i="1"/>
  <c r="G64" i="1"/>
  <c r="G65" i="1"/>
  <c r="G27" i="1"/>
  <c r="G20" i="1"/>
  <c r="G41" i="1"/>
  <c r="G21" i="1"/>
  <c r="G66" i="1"/>
  <c r="G42" i="1"/>
  <c r="G43" i="1"/>
  <c r="G67" i="1"/>
  <c r="G68" i="1"/>
  <c r="G69" i="1"/>
  <c r="G9" i="1"/>
  <c r="G22" i="1"/>
  <c r="G90" i="1"/>
  <c r="G70" i="1"/>
  <c r="G71" i="1"/>
  <c r="G44" i="1"/>
  <c r="G72" i="1"/>
  <c r="G45" i="1"/>
  <c r="G46" i="1"/>
  <c r="G93" i="1"/>
  <c r="G91" i="1"/>
  <c r="G13" i="1"/>
  <c r="G73" i="1"/>
  <c r="G74" i="1"/>
  <c r="G23" i="1"/>
  <c r="G75" i="1"/>
  <c r="G24" i="1"/>
  <c r="G47" i="1"/>
  <c r="G92" i="1"/>
  <c r="G10" i="1"/>
  <c r="G48" i="1"/>
  <c r="G49" i="1"/>
  <c r="G25" i="1"/>
  <c r="G14" i="1"/>
  <c r="G76" i="1"/>
  <c r="G50" i="1"/>
  <c r="G51" i="1"/>
  <c r="G52" i="1"/>
  <c r="G53" i="1"/>
  <c r="G26" i="1"/>
  <c r="G28" i="1"/>
  <c r="G33" i="1"/>
  <c r="G77" i="1"/>
  <c r="G83" i="1"/>
  <c r="G78" i="1"/>
  <c r="G12" i="1"/>
  <c r="G79" i="1"/>
  <c r="G54" i="1"/>
  <c r="G34" i="1"/>
  <c r="G80" i="1"/>
  <c r="G30" i="1"/>
  <c r="G29" i="1"/>
  <c r="G81" i="1"/>
  <c r="G87" i="1"/>
  <c r="G82" i="1"/>
  <c r="G32" i="1"/>
  <c r="G55" i="1"/>
  <c r="G86" i="1"/>
  <c r="G31" i="1" l="1"/>
  <c r="F86" i="1" l="1"/>
  <c r="F93" i="1"/>
  <c r="F31" i="1"/>
  <c r="D11" i="1" l="1"/>
  <c r="E86" i="1" l="1"/>
  <c r="E32" i="1"/>
  <c r="E33" i="1" l="1"/>
  <c r="E69" i="1"/>
  <c r="E15" i="1"/>
  <c r="E28" i="1"/>
  <c r="E68" i="1"/>
  <c r="E59" i="1"/>
  <c r="E31" i="1"/>
  <c r="E44" i="1"/>
  <c r="E84" i="1"/>
  <c r="E78" i="1"/>
  <c r="E80" i="1"/>
  <c r="E83" i="1"/>
  <c r="E50" i="1"/>
  <c r="E47" i="1"/>
  <c r="E22" i="1"/>
  <c r="E21" i="1"/>
  <c r="E63" i="1"/>
  <c r="E17" i="1"/>
  <c r="E16" i="1"/>
  <c r="E34" i="1"/>
  <c r="E77" i="1"/>
  <c r="E76" i="1"/>
  <c r="E24" i="1"/>
  <c r="E46" i="1"/>
  <c r="E9" i="1"/>
  <c r="E41" i="1"/>
  <c r="E19" i="1"/>
  <c r="E60" i="1"/>
  <c r="E35" i="1"/>
  <c r="E14" i="1"/>
  <c r="E85" i="1"/>
  <c r="E82" i="1"/>
  <c r="E23" i="1"/>
  <c r="E27" i="1"/>
  <c r="E26" i="1"/>
  <c r="E67" i="1"/>
  <c r="E56" i="1"/>
  <c r="E81" i="1"/>
  <c r="E12" i="1"/>
  <c r="E53" i="1"/>
  <c r="E48" i="1"/>
  <c r="E73" i="1"/>
  <c r="E71" i="1"/>
  <c r="E43" i="1"/>
  <c r="E64" i="1"/>
  <c r="E61" i="1"/>
  <c r="E58" i="1"/>
  <c r="E11" i="1"/>
  <c r="J11" i="1" s="1"/>
  <c r="E75" i="1"/>
  <c r="E62" i="1"/>
  <c r="E79" i="1"/>
  <c r="E72" i="1"/>
  <c r="E88" i="1"/>
  <c r="E49" i="1"/>
  <c r="E65" i="1"/>
  <c r="E29" i="1"/>
  <c r="E10" i="1"/>
  <c r="E13" i="1"/>
  <c r="E70" i="1"/>
  <c r="E42" i="1"/>
  <c r="E89" i="1"/>
  <c r="E18" i="1"/>
  <c r="E37" i="1"/>
  <c r="E54" i="1"/>
  <c r="E45" i="1"/>
  <c r="E20" i="1"/>
  <c r="E25" i="1"/>
  <c r="E57" i="1"/>
  <c r="E87" i="1"/>
  <c r="E74" i="1"/>
  <c r="E39" i="1"/>
  <c r="E52" i="1"/>
  <c r="E30" i="1"/>
  <c r="E55" i="1"/>
  <c r="E51" i="1"/>
  <c r="E92" i="1"/>
  <c r="E91" i="1"/>
  <c r="E90" i="1"/>
  <c r="E66" i="1"/>
  <c r="E40" i="1"/>
  <c r="E38" i="1"/>
  <c r="E36" i="1"/>
  <c r="E93" i="1"/>
  <c r="D32" i="1" l="1"/>
  <c r="J32" i="1" s="1"/>
  <c r="D70" i="1" l="1"/>
  <c r="J70" i="1" s="1"/>
  <c r="D49" i="1"/>
  <c r="J49" i="1" s="1"/>
  <c r="D56" i="1"/>
  <c r="J56" i="1" s="1"/>
  <c r="D33" i="1"/>
  <c r="J33" i="1" s="1"/>
  <c r="D9" i="1"/>
  <c r="J9" i="1" s="1"/>
  <c r="D36" i="1"/>
  <c r="J36" i="1" s="1"/>
  <c r="D68" i="1"/>
  <c r="J68" i="1" s="1"/>
  <c r="D62" i="1"/>
  <c r="J62" i="1" s="1"/>
  <c r="D55" i="1"/>
  <c r="J55" i="1" s="1"/>
  <c r="D90" i="1"/>
  <c r="J90" i="1" s="1"/>
  <c r="D26" i="1"/>
  <c r="J26" i="1" s="1"/>
  <c r="D28" i="1"/>
  <c r="J28" i="1" s="1"/>
  <c r="D84" i="1"/>
  <c r="J84" i="1" s="1"/>
  <c r="D79" i="1"/>
  <c r="J79" i="1" s="1"/>
  <c r="D46" i="1"/>
  <c r="J46" i="1" s="1"/>
  <c r="D66" i="1"/>
  <c r="J66" i="1" s="1"/>
  <c r="D72" i="1"/>
  <c r="J72" i="1" s="1"/>
  <c r="D20" i="1"/>
  <c r="J20" i="1" s="1"/>
  <c r="D17" i="1"/>
  <c r="J17" i="1" s="1"/>
  <c r="D52" i="1"/>
  <c r="J52" i="1" s="1"/>
  <c r="D58" i="1"/>
  <c r="J58" i="1" s="1"/>
  <c r="D82" i="1"/>
  <c r="J82" i="1" s="1"/>
  <c r="D23" i="1"/>
  <c r="J23" i="1" s="1"/>
  <c r="D63" i="1"/>
  <c r="J63" i="1" s="1"/>
  <c r="D87" i="1"/>
  <c r="J87" i="1" s="1"/>
  <c r="D80" i="1"/>
  <c r="J80" i="1" s="1"/>
  <c r="D42" i="1"/>
  <c r="J42" i="1" s="1"/>
  <c r="D86" i="1"/>
  <c r="J86" i="1" s="1"/>
  <c r="D51" i="1"/>
  <c r="J51" i="1" s="1"/>
  <c r="D34" i="1"/>
  <c r="J34" i="1" s="1"/>
  <c r="D16" i="1"/>
  <c r="J16" i="1" s="1"/>
  <c r="D57" i="1"/>
  <c r="J57" i="1" s="1"/>
  <c r="D77" i="1"/>
  <c r="J77" i="1" s="1"/>
  <c r="D75" i="1"/>
  <c r="J75" i="1" s="1"/>
  <c r="D92" i="1"/>
  <c r="J92" i="1" s="1"/>
  <c r="D48" i="1"/>
  <c r="J48" i="1" s="1"/>
  <c r="D43" i="1"/>
  <c r="J43" i="1" s="1"/>
  <c r="D29" i="1"/>
  <c r="J29" i="1" s="1"/>
  <c r="D44" i="1"/>
  <c r="J44" i="1" s="1"/>
  <c r="D35" i="1"/>
  <c r="J35" i="1" s="1"/>
  <c r="D21" i="1"/>
  <c r="J21" i="1" s="1"/>
  <c r="D59" i="1"/>
  <c r="J59" i="1" s="1"/>
  <c r="D54" i="1"/>
  <c r="J54" i="1" s="1"/>
  <c r="D83" i="1"/>
  <c r="J83" i="1" s="1"/>
  <c r="D30" i="1"/>
  <c r="J30" i="1" s="1"/>
  <c r="D12" i="1"/>
  <c r="J12" i="1" s="1"/>
  <c r="D39" i="1"/>
  <c r="J39" i="1" s="1"/>
  <c r="D91" i="1"/>
  <c r="J91" i="1" s="1"/>
  <c r="D69" i="1"/>
  <c r="J69" i="1" s="1"/>
  <c r="D61" i="1"/>
  <c r="J61" i="1" s="1"/>
  <c r="D76" i="1"/>
  <c r="J76" i="1" s="1"/>
  <c r="D14" i="1"/>
  <c r="J14" i="1" s="1"/>
  <c r="D45" i="1"/>
  <c r="J45" i="1" s="1"/>
  <c r="D64" i="1"/>
  <c r="J64" i="1" s="1"/>
  <c r="D37" i="1"/>
  <c r="J37" i="1" s="1"/>
  <c r="D13" i="1"/>
  <c r="J13" i="1" s="1"/>
  <c r="D74" i="1"/>
  <c r="J74" i="1" s="1"/>
  <c r="D60" i="1"/>
  <c r="J60" i="1" s="1"/>
  <c r="D93" i="1"/>
  <c r="J93" i="1" s="1"/>
  <c r="D15" i="1"/>
  <c r="J15" i="1" s="1"/>
  <c r="D41" i="1"/>
  <c r="J41" i="1" s="1"/>
  <c r="D38" i="1"/>
  <c r="J38" i="1" s="1"/>
  <c r="D31" i="1"/>
  <c r="J31" i="1" s="1"/>
  <c r="D50" i="1"/>
  <c r="J50" i="1" s="1"/>
  <c r="D89" i="1"/>
  <c r="J89" i="1" s="1"/>
  <c r="D65" i="1"/>
  <c r="J65" i="1" s="1"/>
  <c r="D10" i="1"/>
  <c r="J10" i="1" s="1"/>
  <c r="D22" i="1"/>
  <c r="J22" i="1" s="1"/>
  <c r="D67" i="1"/>
  <c r="J67" i="1" s="1"/>
  <c r="D71" i="1"/>
  <c r="J71" i="1" s="1"/>
  <c r="D88" i="1"/>
  <c r="J88" i="1" s="1"/>
  <c r="D18" i="1"/>
  <c r="J18" i="1" s="1"/>
  <c r="D73" i="1"/>
  <c r="J73" i="1" s="1"/>
  <c r="D81" i="1"/>
  <c r="J81" i="1" s="1"/>
  <c r="D25" i="1"/>
  <c r="J25" i="1" s="1"/>
  <c r="D19" i="1"/>
  <c r="J19" i="1" s="1"/>
  <c r="D78" i="1"/>
  <c r="J78" i="1" s="1"/>
  <c r="D27" i="1"/>
  <c r="J27" i="1" s="1"/>
  <c r="D85" i="1"/>
  <c r="J85" i="1" s="1"/>
  <c r="D47" i="1"/>
  <c r="J47" i="1" s="1"/>
  <c r="D40" i="1"/>
  <c r="J40" i="1" s="1"/>
  <c r="D24" i="1" l="1"/>
  <c r="J24" i="1" s="1"/>
  <c r="D53" i="1"/>
  <c r="J53" i="1" s="1"/>
</calcChain>
</file>

<file path=xl/sharedStrings.xml><?xml version="1.0" encoding="utf-8"?>
<sst xmlns="http://schemas.openxmlformats.org/spreadsheetml/2006/main" count="96" uniqueCount="96">
  <si>
    <t>УФК по Республике Башкортостан</t>
  </si>
  <si>
    <t>УФК по Республике Бурятия</t>
  </si>
  <si>
    <t>УФК по Республике Дагестан</t>
  </si>
  <si>
    <t>УФК по Кабардино-Балкарской Республике</t>
  </si>
  <si>
    <t>УФК по Республике Калмыкия</t>
  </si>
  <si>
    <t>УФК по Республике Карелия</t>
  </si>
  <si>
    <t>УФК по Республике Коми</t>
  </si>
  <si>
    <t>УФК по Республике Марий Эл</t>
  </si>
  <si>
    <t>УФК по Республике Мордовия</t>
  </si>
  <si>
    <t>УФК по Республике Северная Осетия - Алания</t>
  </si>
  <si>
    <t>УФК по Республике Татарстан</t>
  </si>
  <si>
    <t>УФК по Республике Тыва</t>
  </si>
  <si>
    <t>УФК по Удмуртской Республике</t>
  </si>
  <si>
    <t>УФК по Республике Ингушетия</t>
  </si>
  <si>
    <t>УФК по Чувашской Республике</t>
  </si>
  <si>
    <t>УФК по Республике Саха (Якутия)</t>
  </si>
  <si>
    <t>УФК по Алтайскому краю</t>
  </si>
  <si>
    <t>УФК по Краснодарскому краю</t>
  </si>
  <si>
    <t>УФК по Красноярскому краю</t>
  </si>
  <si>
    <t>УФК по Приморскому краю</t>
  </si>
  <si>
    <t>УФК по Ставропольскому краю</t>
  </si>
  <si>
    <t>УФК по Хабаровскому краю</t>
  </si>
  <si>
    <t>УФК по Амурской области</t>
  </si>
  <si>
    <t>УФК по Архангельской области и Ненецкому автономному округу</t>
  </si>
  <si>
    <t>УФК по Астраханской области</t>
  </si>
  <si>
    <t>УФК по Белгородской области</t>
  </si>
  <si>
    <t>УФК по Брянской области</t>
  </si>
  <si>
    <t>УФК по Владимирской области</t>
  </si>
  <si>
    <t>УФК по Волгоградской области</t>
  </si>
  <si>
    <t>УФК по Вологодской области</t>
  </si>
  <si>
    <t>УФК по Воронежской области</t>
  </si>
  <si>
    <t>УФК по Нижегородской области</t>
  </si>
  <si>
    <t>УФК по Ивановской области</t>
  </si>
  <si>
    <t>УФК по Иркутской области</t>
  </si>
  <si>
    <t>УФК по Калининградской области</t>
  </si>
  <si>
    <t>УФК по Тверской области</t>
  </si>
  <si>
    <t>УФК по Калужской области</t>
  </si>
  <si>
    <t>УФК по Камчатскому краю</t>
  </si>
  <si>
    <t>УФК по Кемеровской области</t>
  </si>
  <si>
    <t>УФК по Кировской области</t>
  </si>
  <si>
    <t>УФК по Костромской области</t>
  </si>
  <si>
    <t>УФК по Самарской области</t>
  </si>
  <si>
    <t>УФК по Курганской области</t>
  </si>
  <si>
    <t>УФК по Курской области</t>
  </si>
  <si>
    <t>УФК по Ленинградской области</t>
  </si>
  <si>
    <t>УФК по Липецкой области</t>
  </si>
  <si>
    <t>УФК по Магаданской области</t>
  </si>
  <si>
    <t>УФК по Московской области</t>
  </si>
  <si>
    <t>УФК по Мурманской области</t>
  </si>
  <si>
    <t>УФК по Новгородской области</t>
  </si>
  <si>
    <t>УФК по Новосибирской области</t>
  </si>
  <si>
    <t>УФК по Омской области</t>
  </si>
  <si>
    <t>УФК по Оренбургской области</t>
  </si>
  <si>
    <t>УФК по Орловской области</t>
  </si>
  <si>
    <t>УФК по Пензенской области</t>
  </si>
  <si>
    <t>УФК по Пермскому краю</t>
  </si>
  <si>
    <t>УФК по Псковской области</t>
  </si>
  <si>
    <t>УФК по Ростовской области</t>
  </si>
  <si>
    <t>УФК по Рязанской области</t>
  </si>
  <si>
    <t>УФК по Саратовской области</t>
  </si>
  <si>
    <t>УФК по Сахалинской области</t>
  </si>
  <si>
    <t>УФК по Свердловской области</t>
  </si>
  <si>
    <t>УФК по Смоленской области</t>
  </si>
  <si>
    <t>УФК по Тамбовской области</t>
  </si>
  <si>
    <t>УФК по Томской области</t>
  </si>
  <si>
    <t>УФК по Тульской области</t>
  </si>
  <si>
    <t>УФК по Тюменской области</t>
  </si>
  <si>
    <t>УФК по Ульяновской области</t>
  </si>
  <si>
    <t>УФК по Челябинской области</t>
  </si>
  <si>
    <t>УФК по Ярославской области</t>
  </si>
  <si>
    <t>УФК по г. Севастополю</t>
  </si>
  <si>
    <t>УФК по Республике Крым</t>
  </si>
  <si>
    <t>УФК по Республике Алтай</t>
  </si>
  <si>
    <t>УФК по Еврейской автономной области</t>
  </si>
  <si>
    <t>УФК по Карачаево-Черкесской Республике</t>
  </si>
  <si>
    <t>УФК по Республике Хакасия</t>
  </si>
  <si>
    <t>УФК по Ханты-Мансийскому автономному округу - Югре</t>
  </si>
  <si>
    <t>УФК по Чукотскому автономному округу</t>
  </si>
  <si>
    <t>УФК по Ямало-Ненецкому автономному округу</t>
  </si>
  <si>
    <t>УФК по Забайкальскому краю</t>
  </si>
  <si>
    <t>УФК по Чеченской Республике</t>
  </si>
  <si>
    <t>Касссовое исполнение расходов ТОФК в отчетном периоде</t>
  </si>
  <si>
    <t>Полнота, своевременность принятия и исполнения бюджетных обязательств</t>
  </si>
  <si>
    <t>Своевременность представления бюджетной отчетности, "Отчета о расходах и численности работников федеральных государственных органовсубъектов Российской Федерации" (далее форма 14) и "Сведений об определении поставщиков(подрядчиков, исполнителей) для обеспечения государственных и муниципальных нужд" далее форма 1 - контракт)</t>
  </si>
  <si>
    <t xml:space="preserve">Качество представляемой бюджетной отчетности </t>
  </si>
  <si>
    <t>Исполнение судебных решений по денежным обязательствам ТОФК по главе 100 "Федеральное казначейство"</t>
  </si>
  <si>
    <t>Объем исполненных исполнительных документов ТОФК по главе 100 "Федеральное казначейство"</t>
  </si>
  <si>
    <t>№ п/п</t>
  </si>
  <si>
    <t>9=3+4+5+6+7+8</t>
  </si>
  <si>
    <t>УФК по г. Санкт-Петербургу</t>
  </si>
  <si>
    <t>Межрегиональное операционное УФК</t>
  </si>
  <si>
    <t>УФК по Республике Адыгея (Адыгея)</t>
  </si>
  <si>
    <t>УФК по г. Москве</t>
  </si>
  <si>
    <t>Итоговый рейтинг ТОФК за 9 месяцев 2015 года.</t>
  </si>
  <si>
    <t>№
 п/п</t>
  </si>
  <si>
    <t>Итоговая 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</si>
</sst>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1" xfId="1" applyNumberFormat="1" applyFont="1" applyBorder="1" applyAlignment="1">
      <alignment vertical="top" wrapText="1"/>
    </xf>
    <xf numFmtId="0" fontId="2" fillId="0" borderId="2" xfId="1" applyNumberFormat="1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/>
    <xf numFmtId="0" fontId="0" fillId="0" borderId="2" xfId="0" applyBorder="1" applyAlignment="1">
      <alignment horizontal="center" vertical="center"/>
    </xf>
    <xf numFmtId="49" fontId="2" fillId="0" borderId="2" xfId="1" applyNumberFormat="1" applyFont="1" applyBorder="1" applyAlignment="1">
      <alignment vertical="top" wrapText="1"/>
    </xf>
    <xf numFmtId="49" fontId="2" fillId="0" borderId="2" xfId="1" applyNumberFormat="1" applyFont="1" applyFill="1" applyBorder="1" applyAlignment="1">
      <alignment vertical="top" wrapText="1"/>
    </xf>
    <xf numFmtId="0" fontId="9" fillId="0" borderId="2" xfId="0" applyFont="1" applyBorder="1" applyAlignment="1">
      <alignment horizontal="center" vertical="center"/>
    </xf>
    <xf numFmtId="49" fontId="2" fillId="0" borderId="1" xfId="1" applyNumberFormat="1" applyFont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horizontal="right" vertical="top" wrapText="1"/>
    </xf>
    <xf numFmtId="0" fontId="5" fillId="0" borderId="0" xfId="1" applyNumberFormat="1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8;&#1089;&#1087;&#1086;&#1083;&#1085;&#1077;&#1085;&#1080;&#1077;%20&#1073;&#1102;&#1076;&#1078;&#1077;&#1090;&#1072;%20&#1074;%20&#1095;&#1072;&#1089;&#1090;&#1080;%20&#1088;&#1072;&#1089;&#1093;&#1086;&#1076;&#1086;&#107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9;&#1095;&#1077;&#1090;%20&#1080;%20&#1086;&#1090;&#1095;&#1077;&#1090;&#1085;&#1086;&#1089;&#1090;&#1100;%201%20&#1082;&#1074;&#1072;&#1088;&#1090;&#1072;&#10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чество планирования"/>
      <sheetName val="Принятие БО"/>
    </sheetNames>
    <sheetDataSet>
      <sheetData sheetId="0">
        <row r="5">
          <cell r="B5" t="str">
            <v>УФК по Республике Башкортостан</v>
          </cell>
          <cell r="C5">
            <v>229363717.08000001</v>
          </cell>
          <cell r="D5">
            <v>302932.65000000002</v>
          </cell>
          <cell r="E5">
            <v>343838000</v>
          </cell>
          <cell r="F5">
            <v>66.618810146057157</v>
          </cell>
          <cell r="G5">
            <v>0</v>
          </cell>
        </row>
        <row r="6">
          <cell r="B6" t="str">
            <v>УФК по Республике Бурятия</v>
          </cell>
          <cell r="C6">
            <v>173224570.19999999</v>
          </cell>
          <cell r="D6">
            <v>1325294.5</v>
          </cell>
          <cell r="E6">
            <v>228722300</v>
          </cell>
          <cell r="F6">
            <v>75.156325246816778</v>
          </cell>
          <cell r="G6">
            <v>5</v>
          </cell>
        </row>
        <row r="7">
          <cell r="B7" t="str">
            <v>УФК по Республике Дагестан</v>
          </cell>
          <cell r="C7">
            <v>205935347.03</v>
          </cell>
          <cell r="D7">
            <v>1091100.07</v>
          </cell>
          <cell r="E7">
            <v>304224100</v>
          </cell>
          <cell r="F7">
            <v>67.333339784717907</v>
          </cell>
          <cell r="G7">
            <v>0</v>
          </cell>
        </row>
        <row r="8">
          <cell r="B8" t="str">
            <v>УФК по Кабардино-Балкарской Республике</v>
          </cell>
          <cell r="C8">
            <v>59073372.619999997</v>
          </cell>
          <cell r="D8">
            <v>133986.68</v>
          </cell>
          <cell r="E8">
            <v>90297400</v>
          </cell>
          <cell r="F8">
            <v>65.272517193186076</v>
          </cell>
          <cell r="G8">
            <v>0</v>
          </cell>
        </row>
        <row r="9">
          <cell r="B9" t="str">
            <v>УФК по Республике Калмыкия</v>
          </cell>
          <cell r="C9">
            <v>68134531.859999999</v>
          </cell>
          <cell r="D9">
            <v>545587.01</v>
          </cell>
          <cell r="E9">
            <v>93641800</v>
          </cell>
          <cell r="F9">
            <v>72.178177747544353</v>
          </cell>
          <cell r="G9">
            <v>0</v>
          </cell>
        </row>
        <row r="10">
          <cell r="B10" t="str">
            <v>УФК по Республике Карелия</v>
          </cell>
          <cell r="C10">
            <v>178700757.62</v>
          </cell>
          <cell r="D10">
            <v>104645.95</v>
          </cell>
          <cell r="E10">
            <v>258135500</v>
          </cell>
          <cell r="F10">
            <v>69.186962533243204</v>
          </cell>
          <cell r="G10">
            <v>0</v>
          </cell>
        </row>
        <row r="11">
          <cell r="B11" t="str">
            <v>УФК по Республике Коми</v>
          </cell>
          <cell r="C11">
            <v>171058810.5</v>
          </cell>
          <cell r="D11">
            <v>54089.69</v>
          </cell>
          <cell r="E11">
            <v>244786000</v>
          </cell>
          <cell r="F11">
            <v>69.85886480844492</v>
          </cell>
          <cell r="G11">
            <v>0</v>
          </cell>
        </row>
        <row r="12">
          <cell r="B12" t="str">
            <v>УФК по Республике Марий Эл</v>
          </cell>
          <cell r="C12">
            <v>89717441.469999999</v>
          </cell>
          <cell r="D12">
            <v>16071.41</v>
          </cell>
          <cell r="E12">
            <v>127736400</v>
          </cell>
          <cell r="F12">
            <v>70.22381252329015</v>
          </cell>
          <cell r="G12">
            <v>0</v>
          </cell>
        </row>
        <row r="13">
          <cell r="B13" t="str">
            <v>УФК по Республике Мордовия</v>
          </cell>
          <cell r="C13">
            <v>148245746.55000001</v>
          </cell>
          <cell r="D13">
            <v>1587055</v>
          </cell>
          <cell r="E13">
            <v>221551600</v>
          </cell>
          <cell r="F13">
            <v>66.196178023539446</v>
          </cell>
          <cell r="G13">
            <v>0</v>
          </cell>
        </row>
        <row r="14">
          <cell r="B14" t="str">
            <v>УФК по Республике Северная Осетия - Алания</v>
          </cell>
          <cell r="C14">
            <v>85766120.019999996</v>
          </cell>
          <cell r="D14">
            <v>49553.54</v>
          </cell>
          <cell r="E14">
            <v>129562600</v>
          </cell>
          <cell r="F14">
            <v>66.158418000256233</v>
          </cell>
          <cell r="G14">
            <v>0</v>
          </cell>
        </row>
        <row r="15">
          <cell r="B15" t="str">
            <v>УФК по Республике Татарстан</v>
          </cell>
          <cell r="C15">
            <v>261116229.72</v>
          </cell>
          <cell r="D15">
            <v>5146538.5</v>
          </cell>
          <cell r="E15">
            <v>425966800</v>
          </cell>
          <cell r="F15">
            <v>60.091465161134622</v>
          </cell>
          <cell r="G15">
            <v>0</v>
          </cell>
        </row>
        <row r="16">
          <cell r="B16" t="str">
            <v>УФК по Республике Тыва</v>
          </cell>
          <cell r="C16">
            <v>125024324.06999999</v>
          </cell>
          <cell r="D16">
            <v>0</v>
          </cell>
          <cell r="E16">
            <v>167629000</v>
          </cell>
          <cell r="F16">
            <v>74.583946733560424</v>
          </cell>
          <cell r="G16">
            <v>0</v>
          </cell>
        </row>
        <row r="17">
          <cell r="B17" t="str">
            <v>УФК по Удмуртской Республике</v>
          </cell>
          <cell r="C17">
            <v>131550169.95</v>
          </cell>
          <cell r="D17">
            <v>0</v>
          </cell>
          <cell r="E17">
            <v>187853100</v>
          </cell>
          <cell r="F17">
            <v>70.02821350832113</v>
          </cell>
          <cell r="G17">
            <v>0</v>
          </cell>
        </row>
        <row r="18">
          <cell r="B18" t="str">
            <v>УФК по Республике Ингушетия</v>
          </cell>
          <cell r="C18">
            <v>42694266.640000001</v>
          </cell>
          <cell r="D18">
            <v>44953.37</v>
          </cell>
          <cell r="E18">
            <v>64993000</v>
          </cell>
          <cell r="F18">
            <v>65.62139502715678</v>
          </cell>
          <cell r="G18">
            <v>0</v>
          </cell>
        </row>
        <row r="19">
          <cell r="B19" t="str">
            <v>УФК по Чувашской Республике</v>
          </cell>
          <cell r="C19">
            <v>113642029.90000001</v>
          </cell>
          <cell r="D19">
            <v>-576.24</v>
          </cell>
          <cell r="E19">
            <v>156607900</v>
          </cell>
          <cell r="F19">
            <v>72.565053321064909</v>
          </cell>
          <cell r="G19">
            <v>0</v>
          </cell>
        </row>
        <row r="20">
          <cell r="B20" t="str">
            <v>УФК по Республике Саха (Якутия)</v>
          </cell>
          <cell r="C20">
            <v>234397543.81999999</v>
          </cell>
          <cell r="D20">
            <v>268275.63</v>
          </cell>
          <cell r="E20">
            <v>349968500</v>
          </cell>
          <cell r="F20">
            <v>66.900097634501392</v>
          </cell>
          <cell r="G20">
            <v>0</v>
          </cell>
        </row>
        <row r="21">
          <cell r="B21" t="str">
            <v>УФК по Алтайскому краю</v>
          </cell>
          <cell r="C21">
            <v>387729055.14999998</v>
          </cell>
          <cell r="D21">
            <v>471329.32</v>
          </cell>
          <cell r="E21">
            <v>573469900</v>
          </cell>
          <cell r="F21">
            <v>67.528866960585034</v>
          </cell>
          <cell r="G21">
            <v>0</v>
          </cell>
        </row>
        <row r="22">
          <cell r="B22" t="str">
            <v>УФК по Краснодарскому краю</v>
          </cell>
          <cell r="C22">
            <v>329402180.81</v>
          </cell>
          <cell r="D22">
            <v>78900.36</v>
          </cell>
          <cell r="E22">
            <v>556666400</v>
          </cell>
          <cell r="F22">
            <v>59.159899079592371</v>
          </cell>
          <cell r="G22">
            <v>0</v>
          </cell>
        </row>
        <row r="23">
          <cell r="B23" t="str">
            <v>УФК по Красноярскому краю</v>
          </cell>
          <cell r="C23">
            <v>466368282.97000003</v>
          </cell>
          <cell r="D23">
            <v>1531699.28</v>
          </cell>
          <cell r="E23">
            <v>675568000</v>
          </cell>
          <cell r="F23">
            <v>68.806779434490693</v>
          </cell>
          <cell r="G23">
            <v>0</v>
          </cell>
        </row>
        <row r="24">
          <cell r="B24" t="str">
            <v>УФК по Приморскому краю</v>
          </cell>
          <cell r="C24">
            <v>297934016.67000002</v>
          </cell>
          <cell r="D24">
            <v>1194.57</v>
          </cell>
          <cell r="E24">
            <v>426838100</v>
          </cell>
          <cell r="F24">
            <v>69.799959773975203</v>
          </cell>
          <cell r="G24">
            <v>0</v>
          </cell>
        </row>
        <row r="25">
          <cell r="B25" t="str">
            <v>УФК по Ставропольскому краю</v>
          </cell>
          <cell r="C25">
            <v>223482052.34</v>
          </cell>
          <cell r="D25">
            <v>685196.92</v>
          </cell>
          <cell r="E25">
            <v>309813800</v>
          </cell>
          <cell r="F25">
            <v>71.913147645456718</v>
          </cell>
          <cell r="G25">
            <v>0</v>
          </cell>
        </row>
        <row r="26">
          <cell r="B26" t="str">
            <v>УФК по Хабаровскому краю</v>
          </cell>
          <cell r="C26">
            <v>295098002.13</v>
          </cell>
          <cell r="D26">
            <v>2180941.6800000002</v>
          </cell>
          <cell r="E26">
            <v>424328000</v>
          </cell>
          <cell r="F26">
            <v>69.030811176731206</v>
          </cell>
          <cell r="G26">
            <v>0</v>
          </cell>
        </row>
        <row r="27">
          <cell r="B27" t="str">
            <v>УФК по Амурской области</v>
          </cell>
          <cell r="C27">
            <v>183868091.59999999</v>
          </cell>
          <cell r="D27">
            <v>372844.3</v>
          </cell>
          <cell r="E27">
            <v>256055200</v>
          </cell>
          <cell r="F27">
            <v>71.662378776138894</v>
          </cell>
          <cell r="G27">
            <v>0</v>
          </cell>
        </row>
        <row r="28">
          <cell r="B28" t="str">
            <v>УФК по Архангельской области и Ненецкому автономному округу</v>
          </cell>
          <cell r="C28">
            <v>265688500.65000001</v>
          </cell>
          <cell r="D28">
            <v>328274.59999999998</v>
          </cell>
          <cell r="E28">
            <v>379643500</v>
          </cell>
          <cell r="F28">
            <v>69.897213056459549</v>
          </cell>
          <cell r="G28">
            <v>0</v>
          </cell>
        </row>
        <row r="29">
          <cell r="B29" t="str">
            <v>УФК по Астраханской области</v>
          </cell>
          <cell r="C29">
            <v>105400131.68000001</v>
          </cell>
          <cell r="D29">
            <v>890270.63</v>
          </cell>
          <cell r="E29">
            <v>152824300</v>
          </cell>
          <cell r="F29">
            <v>68.385630459292159</v>
          </cell>
          <cell r="G29">
            <v>0</v>
          </cell>
        </row>
        <row r="30">
          <cell r="B30" t="str">
            <v>УФК по Белгородской области</v>
          </cell>
          <cell r="C30">
            <v>101814672.58</v>
          </cell>
          <cell r="D30">
            <v>1297563.79</v>
          </cell>
          <cell r="E30">
            <v>146021900</v>
          </cell>
          <cell r="F30">
            <v>68.837009236285795</v>
          </cell>
          <cell r="G30">
            <v>0</v>
          </cell>
        </row>
        <row r="31">
          <cell r="B31" t="str">
            <v>УФК по Брянской области</v>
          </cell>
          <cell r="C31">
            <v>150461295.21000001</v>
          </cell>
          <cell r="D31">
            <v>0</v>
          </cell>
          <cell r="E31">
            <v>239701300</v>
          </cell>
          <cell r="F31">
            <v>62.770329243103816</v>
          </cell>
          <cell r="G31">
            <v>0</v>
          </cell>
        </row>
        <row r="32">
          <cell r="B32" t="str">
            <v>УФК по Владимирской области</v>
          </cell>
          <cell r="C32">
            <v>202096637.71000001</v>
          </cell>
          <cell r="D32">
            <v>81419.960000000006</v>
          </cell>
          <cell r="E32">
            <v>505714600</v>
          </cell>
          <cell r="F32">
            <v>39.946487158962782</v>
          </cell>
          <cell r="G32">
            <v>0</v>
          </cell>
        </row>
        <row r="33">
          <cell r="B33" t="str">
            <v>УФК по Волгоградской области</v>
          </cell>
          <cell r="C33">
            <v>214775868.69</v>
          </cell>
          <cell r="D33">
            <v>9384.7000000000007</v>
          </cell>
          <cell r="E33">
            <v>321379700</v>
          </cell>
          <cell r="F33">
            <v>66.826400046424837</v>
          </cell>
          <cell r="G33">
            <v>0</v>
          </cell>
        </row>
        <row r="34">
          <cell r="B34" t="str">
            <v>УФК по Вологодской области</v>
          </cell>
          <cell r="C34">
            <v>116399785.52</v>
          </cell>
          <cell r="D34">
            <v>272544.78000000003</v>
          </cell>
          <cell r="E34">
            <v>170544200</v>
          </cell>
          <cell r="F34">
            <v>68.092166570308464</v>
          </cell>
          <cell r="G34">
            <v>0</v>
          </cell>
        </row>
        <row r="35">
          <cell r="B35" t="str">
            <v>УФК по Воронежской области</v>
          </cell>
          <cell r="C35">
            <v>212293388.62</v>
          </cell>
          <cell r="D35">
            <v>17228.05</v>
          </cell>
          <cell r="E35">
            <v>307368900</v>
          </cell>
          <cell r="F35">
            <v>69.062341886248092</v>
          </cell>
          <cell r="G35">
            <v>0</v>
          </cell>
        </row>
        <row r="36">
          <cell r="B36" t="str">
            <v>УФК по Нижегородской области</v>
          </cell>
          <cell r="C36">
            <v>277886563.06</v>
          </cell>
          <cell r="D36">
            <v>2122300.67</v>
          </cell>
          <cell r="E36">
            <v>381266400</v>
          </cell>
          <cell r="F36">
            <v>72.328498496064697</v>
          </cell>
          <cell r="G36">
            <v>0</v>
          </cell>
        </row>
        <row r="37">
          <cell r="B37" t="str">
            <v>УФК по Ивановской области</v>
          </cell>
          <cell r="C37">
            <v>132598217.59999999</v>
          </cell>
          <cell r="D37">
            <v>0</v>
          </cell>
          <cell r="E37">
            <v>196027300</v>
          </cell>
          <cell r="F37">
            <v>67.642730170746631</v>
          </cell>
          <cell r="G37">
            <v>0</v>
          </cell>
        </row>
        <row r="38">
          <cell r="B38" t="str">
            <v>УФК по Иркутской области</v>
          </cell>
          <cell r="C38">
            <v>346911612.05000001</v>
          </cell>
          <cell r="D38">
            <v>2672508.7200000002</v>
          </cell>
          <cell r="E38">
            <v>474587700</v>
          </cell>
          <cell r="F38">
            <v>72.534349990528625</v>
          </cell>
          <cell r="G38">
            <v>0</v>
          </cell>
        </row>
        <row r="39">
          <cell r="B39" t="str">
            <v>УФК по Калининградской области</v>
          </cell>
          <cell r="C39">
            <v>134852513.03</v>
          </cell>
          <cell r="D39">
            <v>539116.91</v>
          </cell>
          <cell r="E39">
            <v>195954400</v>
          </cell>
          <cell r="F39">
            <v>68.543189701277441</v>
          </cell>
          <cell r="G39">
            <v>0</v>
          </cell>
        </row>
        <row r="40">
          <cell r="B40" t="str">
            <v>УФК по Тверской области</v>
          </cell>
          <cell r="C40">
            <v>174755978.62</v>
          </cell>
          <cell r="D40">
            <v>9855.86</v>
          </cell>
          <cell r="E40">
            <v>260513400</v>
          </cell>
          <cell r="F40">
            <v>67.077594764799045</v>
          </cell>
          <cell r="G40">
            <v>0</v>
          </cell>
        </row>
        <row r="41">
          <cell r="B41" t="str">
            <v>УФК по Калужской области</v>
          </cell>
          <cell r="C41">
            <v>108993006.95</v>
          </cell>
          <cell r="D41">
            <v>86119.47</v>
          </cell>
          <cell r="E41">
            <v>174950900</v>
          </cell>
          <cell r="F41">
            <v>62.249972695196192</v>
          </cell>
          <cell r="G41">
            <v>0</v>
          </cell>
        </row>
        <row r="42">
          <cell r="B42" t="str">
            <v>УФК по Камчатскому краю</v>
          </cell>
          <cell r="C42">
            <v>326886646.67000002</v>
          </cell>
          <cell r="D42">
            <v>-561267.48</v>
          </cell>
          <cell r="E42">
            <v>432324600</v>
          </cell>
          <cell r="F42">
            <v>75.741217166453183</v>
          </cell>
          <cell r="G42">
            <v>5</v>
          </cell>
        </row>
        <row r="43">
          <cell r="B43" t="str">
            <v>УФК по Кемеровской области</v>
          </cell>
          <cell r="C43">
            <v>279246393.14999998</v>
          </cell>
          <cell r="D43">
            <v>0</v>
          </cell>
          <cell r="E43">
            <v>422270900</v>
          </cell>
          <cell r="F43">
            <v>66.12967958483523</v>
          </cell>
          <cell r="G43">
            <v>0</v>
          </cell>
        </row>
        <row r="44">
          <cell r="B44" t="str">
            <v>УФК по Кировской области</v>
          </cell>
          <cell r="C44">
            <v>153832430.15000001</v>
          </cell>
          <cell r="D44">
            <v>8394.14</v>
          </cell>
          <cell r="E44">
            <v>237648500</v>
          </cell>
          <cell r="F44">
            <v>64.727543413907526</v>
          </cell>
          <cell r="G44">
            <v>0</v>
          </cell>
        </row>
        <row r="45">
          <cell r="B45" t="str">
            <v>УФК по Костромской области</v>
          </cell>
          <cell r="C45">
            <v>114388241.51000001</v>
          </cell>
          <cell r="D45">
            <v>6056.8</v>
          </cell>
          <cell r="E45">
            <v>164687300</v>
          </cell>
          <cell r="F45">
            <v>69.454162348887863</v>
          </cell>
          <cell r="G45">
            <v>0</v>
          </cell>
        </row>
        <row r="46">
          <cell r="B46" t="str">
            <v>УФК по Самарской области</v>
          </cell>
          <cell r="C46">
            <v>184648267.56</v>
          </cell>
          <cell r="D46">
            <v>105650.69</v>
          </cell>
          <cell r="E46">
            <v>294820700</v>
          </cell>
          <cell r="F46">
            <v>62.594864224255623</v>
          </cell>
          <cell r="G46">
            <v>0</v>
          </cell>
        </row>
        <row r="47">
          <cell r="B47" t="str">
            <v>УФК по Курганской области</v>
          </cell>
          <cell r="C47">
            <v>151019580.75</v>
          </cell>
          <cell r="D47">
            <v>0</v>
          </cell>
          <cell r="E47">
            <v>217658400</v>
          </cell>
          <cell r="F47">
            <v>69.383759482749113</v>
          </cell>
          <cell r="G47">
            <v>0</v>
          </cell>
        </row>
        <row r="48">
          <cell r="B48" t="str">
            <v>УФК по Курской области</v>
          </cell>
          <cell r="C48">
            <v>157982907.63</v>
          </cell>
          <cell r="D48">
            <v>95298.63</v>
          </cell>
          <cell r="E48">
            <v>233297700</v>
          </cell>
          <cell r="F48">
            <v>67.676453304083154</v>
          </cell>
          <cell r="G48">
            <v>0</v>
          </cell>
        </row>
        <row r="49">
          <cell r="B49" t="str">
            <v>УФК по Ленинградской области</v>
          </cell>
          <cell r="C49">
            <v>131310346.73</v>
          </cell>
          <cell r="D49">
            <v>0</v>
          </cell>
          <cell r="E49">
            <v>222205100</v>
          </cell>
          <cell r="F49">
            <v>59.094209237321735</v>
          </cell>
          <cell r="G49">
            <v>0</v>
          </cell>
        </row>
        <row r="50">
          <cell r="B50" t="str">
            <v>УФК по Липецкой области</v>
          </cell>
          <cell r="C50">
            <v>87087629.819999993</v>
          </cell>
          <cell r="D50">
            <v>13562.03</v>
          </cell>
          <cell r="E50">
            <v>142538000</v>
          </cell>
          <cell r="F50">
            <v>61.088318757103366</v>
          </cell>
          <cell r="G50">
            <v>0</v>
          </cell>
        </row>
        <row r="51">
          <cell r="B51" t="str">
            <v>УФК по Магаданской области</v>
          </cell>
          <cell r="C51">
            <v>159460576.83000001</v>
          </cell>
          <cell r="D51">
            <v>320931.76</v>
          </cell>
          <cell r="E51">
            <v>227076500</v>
          </cell>
          <cell r="F51">
            <v>70.081952588665061</v>
          </cell>
          <cell r="G51">
            <v>0</v>
          </cell>
        </row>
        <row r="52">
          <cell r="B52" t="str">
            <v>УФК по Московской области</v>
          </cell>
          <cell r="C52">
            <v>439140398.08999997</v>
          </cell>
          <cell r="D52">
            <v>563377.1</v>
          </cell>
          <cell r="E52">
            <v>667343900</v>
          </cell>
          <cell r="F52">
            <v>65.719791698103464</v>
          </cell>
          <cell r="G52">
            <v>0</v>
          </cell>
        </row>
        <row r="53">
          <cell r="B53" t="str">
            <v>УФК по Мурманской области</v>
          </cell>
          <cell r="C53">
            <v>290293242.10000002</v>
          </cell>
          <cell r="D53">
            <v>991721.31</v>
          </cell>
          <cell r="E53">
            <v>382801200</v>
          </cell>
          <cell r="F53">
            <v>75.574873012414812</v>
          </cell>
          <cell r="G53">
            <v>5</v>
          </cell>
        </row>
        <row r="54">
          <cell r="B54" t="str">
            <v>УФК по Новгородской области</v>
          </cell>
          <cell r="C54">
            <v>101517035.22</v>
          </cell>
          <cell r="D54">
            <v>7339.04</v>
          </cell>
          <cell r="E54">
            <v>156306700</v>
          </cell>
          <cell r="F54">
            <v>64.94263917029788</v>
          </cell>
          <cell r="G54">
            <v>0</v>
          </cell>
        </row>
        <row r="55">
          <cell r="B55" t="str">
            <v>УФК по Новосибирской области</v>
          </cell>
          <cell r="C55">
            <v>298301164.26999998</v>
          </cell>
          <cell r="D55">
            <v>289758.65999999997</v>
          </cell>
          <cell r="E55">
            <v>446604600</v>
          </cell>
          <cell r="F55">
            <v>66.72824364325848</v>
          </cell>
          <cell r="G55">
            <v>0</v>
          </cell>
        </row>
        <row r="56">
          <cell r="B56" t="str">
            <v>УФК по Омской области</v>
          </cell>
          <cell r="C56">
            <v>199138439.59</v>
          </cell>
          <cell r="D56">
            <v>88398.19</v>
          </cell>
          <cell r="E56">
            <v>290223600</v>
          </cell>
          <cell r="F56">
            <v>68.585063861105709</v>
          </cell>
          <cell r="G56">
            <v>0</v>
          </cell>
        </row>
        <row r="57">
          <cell r="B57" t="str">
            <v>УФК по Оренбургской области</v>
          </cell>
          <cell r="C57">
            <v>203222212.05000001</v>
          </cell>
          <cell r="D57">
            <v>181725.26</v>
          </cell>
          <cell r="E57">
            <v>334146900</v>
          </cell>
          <cell r="F57">
            <v>60.763839733362794</v>
          </cell>
          <cell r="G57">
            <v>0</v>
          </cell>
        </row>
        <row r="58">
          <cell r="B58" t="str">
            <v>УФК по Орловской области</v>
          </cell>
          <cell r="C58">
            <v>140217165.56999999</v>
          </cell>
          <cell r="D58">
            <v>142546.69999999998</v>
          </cell>
          <cell r="E58">
            <v>208655400</v>
          </cell>
          <cell r="F58">
            <v>67.13203630004304</v>
          </cell>
          <cell r="G58">
            <v>0</v>
          </cell>
        </row>
        <row r="59">
          <cell r="B59" t="str">
            <v>УФК по Пензенской области</v>
          </cell>
          <cell r="C59">
            <v>152757364.94</v>
          </cell>
          <cell r="D59">
            <v>-21834.350000000006</v>
          </cell>
          <cell r="E59">
            <v>241037800</v>
          </cell>
          <cell r="F59">
            <v>63.383917082714831</v>
          </cell>
          <cell r="G59">
            <v>0</v>
          </cell>
        </row>
        <row r="60">
          <cell r="B60" t="str">
            <v>УФК по Пермскому краю</v>
          </cell>
          <cell r="C60">
            <v>241877574.02000001</v>
          </cell>
          <cell r="D60">
            <v>200988.67</v>
          </cell>
          <cell r="E60">
            <v>380147600</v>
          </cell>
          <cell r="F60">
            <v>63.574407769508483</v>
          </cell>
          <cell r="G60">
            <v>0</v>
          </cell>
        </row>
        <row r="61">
          <cell r="B61" t="str">
            <v>УФК по Псковской области</v>
          </cell>
          <cell r="C61">
            <v>186455721.03</v>
          </cell>
          <cell r="D61">
            <v>0</v>
          </cell>
          <cell r="E61">
            <v>242850800</v>
          </cell>
          <cell r="F61">
            <v>76.777890387843073</v>
          </cell>
          <cell r="G61">
            <v>5</v>
          </cell>
        </row>
        <row r="62">
          <cell r="B62" t="str">
            <v>УФК по Ростовской области</v>
          </cell>
          <cell r="C62">
            <v>355915841.16000003</v>
          </cell>
          <cell r="D62">
            <v>1195745</v>
          </cell>
          <cell r="E62">
            <v>528381800</v>
          </cell>
          <cell r="F62">
            <v>67.133291903695394</v>
          </cell>
          <cell r="G62">
            <v>0</v>
          </cell>
        </row>
        <row r="63">
          <cell r="B63" t="str">
            <v>УФК по Рязанской области</v>
          </cell>
          <cell r="C63">
            <v>133908848.97</v>
          </cell>
          <cell r="D63">
            <v>0</v>
          </cell>
          <cell r="E63">
            <v>205468100</v>
          </cell>
          <cell r="F63">
            <v>65.172573732856833</v>
          </cell>
          <cell r="G63">
            <v>0</v>
          </cell>
        </row>
        <row r="64">
          <cell r="B64" t="str">
            <v>УФК по Саратовской области</v>
          </cell>
          <cell r="C64">
            <v>230163670.88</v>
          </cell>
          <cell r="D64">
            <v>401772.53</v>
          </cell>
          <cell r="E64">
            <v>340151300</v>
          </cell>
          <cell r="F64">
            <v>67.546970524587152</v>
          </cell>
          <cell r="G64">
            <v>0</v>
          </cell>
        </row>
        <row r="65">
          <cell r="B65" t="str">
            <v>УФК по Сахалинской области</v>
          </cell>
          <cell r="C65">
            <v>160492927.03</v>
          </cell>
          <cell r="D65">
            <v>-68333.05</v>
          </cell>
          <cell r="E65">
            <v>209671200</v>
          </cell>
          <cell r="F65">
            <v>76.5776416026617</v>
          </cell>
          <cell r="G65">
            <v>5</v>
          </cell>
        </row>
        <row r="66">
          <cell r="B66" t="str">
            <v>УФК по Свердловской области</v>
          </cell>
          <cell r="C66">
            <v>302336564.92000002</v>
          </cell>
          <cell r="D66">
            <v>173372.44</v>
          </cell>
          <cell r="E66">
            <v>448577000</v>
          </cell>
          <cell r="F66">
            <v>67.360384611783488</v>
          </cell>
          <cell r="G66">
            <v>0</v>
          </cell>
        </row>
        <row r="67">
          <cell r="B67" t="str">
            <v>УФК по Смоленской области</v>
          </cell>
          <cell r="C67">
            <v>118940755.48</v>
          </cell>
          <cell r="D67">
            <v>1883.48</v>
          </cell>
          <cell r="E67">
            <v>170243100</v>
          </cell>
          <cell r="F67">
            <v>69.864136637549478</v>
          </cell>
          <cell r="G67">
            <v>0</v>
          </cell>
        </row>
        <row r="68">
          <cell r="B68" t="str">
            <v>УФК по Тамбовской области</v>
          </cell>
          <cell r="C68">
            <v>160921423.33000001</v>
          </cell>
          <cell r="D68">
            <v>1085818.26</v>
          </cell>
          <cell r="E68">
            <v>222592500</v>
          </cell>
          <cell r="F68">
            <v>71.80637490930738</v>
          </cell>
          <cell r="G68">
            <v>0</v>
          </cell>
        </row>
        <row r="69">
          <cell r="B69" t="str">
            <v>УФК по Томской области</v>
          </cell>
          <cell r="C69">
            <v>157339141.03999999</v>
          </cell>
          <cell r="D69">
            <v>110402.25</v>
          </cell>
          <cell r="E69">
            <v>217618500</v>
          </cell>
          <cell r="F69">
            <v>72.249711669733955</v>
          </cell>
          <cell r="G69">
            <v>0</v>
          </cell>
        </row>
        <row r="70">
          <cell r="B70" t="str">
            <v>УФК по Тульской области</v>
          </cell>
          <cell r="C70">
            <v>131135191.61</v>
          </cell>
          <cell r="D70">
            <v>0</v>
          </cell>
          <cell r="E70">
            <v>195701400</v>
          </cell>
          <cell r="F70">
            <v>67.007794328502499</v>
          </cell>
          <cell r="G70">
            <v>0</v>
          </cell>
        </row>
        <row r="71">
          <cell r="B71" t="str">
            <v>УФК по Тюменской области</v>
          </cell>
          <cell r="C71">
            <v>99072778.099999994</v>
          </cell>
          <cell r="D71">
            <v>0</v>
          </cell>
          <cell r="E71">
            <v>135397800</v>
          </cell>
          <cell r="F71">
            <v>73.171630632107764</v>
          </cell>
          <cell r="G71">
            <v>0</v>
          </cell>
        </row>
        <row r="72">
          <cell r="B72" t="str">
            <v>УФК по Ульяновской области</v>
          </cell>
          <cell r="C72">
            <v>148796628.80000001</v>
          </cell>
          <cell r="D72">
            <v>175105.64</v>
          </cell>
          <cell r="E72">
            <v>211362300</v>
          </cell>
          <cell r="F72">
            <v>70.316003923121585</v>
          </cell>
          <cell r="G72">
            <v>0</v>
          </cell>
        </row>
        <row r="73">
          <cell r="B73" t="str">
            <v>УФК по Челябинской области</v>
          </cell>
          <cell r="C73">
            <v>228386061.99000001</v>
          </cell>
          <cell r="D73">
            <v>24753.879999999997</v>
          </cell>
          <cell r="E73">
            <v>344178300</v>
          </cell>
          <cell r="F73">
            <v>66.349711213635487</v>
          </cell>
          <cell r="G73">
            <v>0</v>
          </cell>
        </row>
        <row r="74">
          <cell r="B74" t="str">
            <v>УФК по Ярославской области</v>
          </cell>
          <cell r="C74">
            <v>92642882.140000001</v>
          </cell>
          <cell r="D74">
            <v>-209934.62999999998</v>
          </cell>
          <cell r="E74">
            <v>133445700</v>
          </cell>
          <cell r="F74">
            <v>69.580973212325318</v>
          </cell>
          <cell r="G74">
            <v>0</v>
          </cell>
        </row>
        <row r="75">
          <cell r="B75" t="str">
            <v>УФК по г. Санкт-Петербургу</v>
          </cell>
          <cell r="C75">
            <v>285260555.31</v>
          </cell>
          <cell r="D75">
            <v>661570</v>
          </cell>
          <cell r="E75">
            <v>408232800</v>
          </cell>
          <cell r="F75">
            <v>69.714874774883356</v>
          </cell>
          <cell r="G75">
            <v>0</v>
          </cell>
        </row>
        <row r="76">
          <cell r="B76" t="str">
            <v>УФК по г. Москве</v>
          </cell>
          <cell r="C76">
            <v>453985359.88999999</v>
          </cell>
          <cell r="D76">
            <v>6196706.7699999996</v>
          </cell>
          <cell r="E76">
            <v>706120400</v>
          </cell>
          <cell r="F76">
            <v>63.415340092142927</v>
          </cell>
          <cell r="G76">
            <v>0</v>
          </cell>
        </row>
        <row r="77">
          <cell r="B77" t="str">
            <v>Межрегиональное операционное УФК</v>
          </cell>
          <cell r="C77">
            <v>228895357.66999999</v>
          </cell>
          <cell r="D77">
            <v>1413438.3</v>
          </cell>
          <cell r="E77">
            <v>377148800</v>
          </cell>
          <cell r="F77">
            <v>60.316225153043035</v>
          </cell>
          <cell r="G77">
            <v>0</v>
          </cell>
        </row>
        <row r="78">
          <cell r="B78" t="str">
            <v>УФК по г. Севастополю</v>
          </cell>
          <cell r="C78">
            <v>92903985.480000004</v>
          </cell>
          <cell r="D78">
            <v>0</v>
          </cell>
          <cell r="E78">
            <v>116459600</v>
          </cell>
          <cell r="F78">
            <v>79.773574252358756</v>
          </cell>
          <cell r="G78">
            <v>5</v>
          </cell>
        </row>
        <row r="79">
          <cell r="B79" t="str">
            <v>УФК по Республике Крым</v>
          </cell>
          <cell r="C79">
            <v>184227869.99000001</v>
          </cell>
          <cell r="D79">
            <v>-32027.55</v>
          </cell>
          <cell r="E79">
            <v>244142300</v>
          </cell>
          <cell r="F79">
            <v>75.472336231779593</v>
          </cell>
          <cell r="G79">
            <v>5</v>
          </cell>
        </row>
        <row r="80">
          <cell r="B80" t="str">
            <v>УФК по Республике Адыгея (Адыгея)</v>
          </cell>
          <cell r="C80">
            <v>61593985.609999999</v>
          </cell>
          <cell r="D80">
            <v>135232.87</v>
          </cell>
          <cell r="E80">
            <v>91357200</v>
          </cell>
          <cell r="F80">
            <v>67.273025815151954</v>
          </cell>
          <cell r="G80">
            <v>0</v>
          </cell>
        </row>
        <row r="81">
          <cell r="B81" t="str">
            <v>УФК по Республике Алтай</v>
          </cell>
          <cell r="C81">
            <v>73364113.629999995</v>
          </cell>
          <cell r="D81">
            <v>0</v>
          </cell>
          <cell r="E81">
            <v>104457500</v>
          </cell>
          <cell r="F81">
            <v>70.233457272096302</v>
          </cell>
          <cell r="G81">
            <v>0</v>
          </cell>
        </row>
        <row r="82">
          <cell r="B82" t="str">
            <v>УФК по Еврейской автономной области</v>
          </cell>
          <cell r="C82">
            <v>55804630.740000002</v>
          </cell>
          <cell r="D82">
            <v>0</v>
          </cell>
          <cell r="E82">
            <v>78824200</v>
          </cell>
          <cell r="F82">
            <v>70.796317298494628</v>
          </cell>
          <cell r="G82">
            <v>0</v>
          </cell>
        </row>
        <row r="83">
          <cell r="B83" t="str">
            <v>УФК по Карачаево-Черкесской Республике</v>
          </cell>
          <cell r="C83">
            <v>86021352.019999996</v>
          </cell>
          <cell r="D83">
            <v>0</v>
          </cell>
          <cell r="E83">
            <v>130241900</v>
          </cell>
          <cell r="F83">
            <v>66.047371867271593</v>
          </cell>
          <cell r="G83">
            <v>0</v>
          </cell>
        </row>
        <row r="84">
          <cell r="B84" t="str">
            <v>УФК по Республике Хакасия</v>
          </cell>
          <cell r="C84">
            <v>145303618.28999999</v>
          </cell>
          <cell r="D84">
            <v>0</v>
          </cell>
          <cell r="E84">
            <v>193683900</v>
          </cell>
          <cell r="F84">
            <v>75.021010156239115</v>
          </cell>
          <cell r="G84">
            <v>5</v>
          </cell>
        </row>
        <row r="85">
          <cell r="B85" t="str">
            <v>УФК по Ханты-Мансийскому автономному округу - Югре</v>
          </cell>
          <cell r="C85">
            <v>229071164.52000001</v>
          </cell>
          <cell r="D85">
            <v>0</v>
          </cell>
          <cell r="E85">
            <v>320096200</v>
          </cell>
          <cell r="F85">
            <v>71.56322521791887</v>
          </cell>
          <cell r="G85">
            <v>0</v>
          </cell>
        </row>
        <row r="86">
          <cell r="B86" t="str">
            <v>УФК по Чукотскому автономному округу</v>
          </cell>
          <cell r="C86">
            <v>80654496.340000004</v>
          </cell>
          <cell r="D86">
            <v>-272064.34000000003</v>
          </cell>
          <cell r="E86">
            <v>132441700</v>
          </cell>
          <cell r="F86">
            <v>61.103535125266447</v>
          </cell>
          <cell r="G86">
            <v>0</v>
          </cell>
        </row>
        <row r="87">
          <cell r="B87" t="str">
            <v>УФК по Ямало-Ненецкому автономному округу</v>
          </cell>
          <cell r="C87">
            <v>143191682.53</v>
          </cell>
          <cell r="D87">
            <v>45454.5</v>
          </cell>
          <cell r="E87">
            <v>200225000</v>
          </cell>
          <cell r="F87">
            <v>71.492684744662256</v>
          </cell>
          <cell r="G87">
            <v>0</v>
          </cell>
        </row>
        <row r="88">
          <cell r="B88" t="str">
            <v>УФК по Забайкальскому краю</v>
          </cell>
          <cell r="C88">
            <v>307883802.31</v>
          </cell>
          <cell r="D88">
            <v>0</v>
          </cell>
          <cell r="E88">
            <v>427795400</v>
          </cell>
          <cell r="F88">
            <v>71.969872118774532</v>
          </cell>
          <cell r="G88">
            <v>0</v>
          </cell>
        </row>
        <row r="89">
          <cell r="B89" t="str">
            <v>ФКУ "ЦОКР"</v>
          </cell>
          <cell r="C89">
            <v>756817481.66999996</v>
          </cell>
          <cell r="D89">
            <v>499072.97000000003</v>
          </cell>
          <cell r="E89" t="e">
            <v>#N/A</v>
          </cell>
          <cell r="F89" t="str">
            <v/>
          </cell>
          <cell r="G89" t="str">
            <v/>
          </cell>
        </row>
        <row r="90">
          <cell r="B90" t="str">
            <v>УФК по Чеченской Республике</v>
          </cell>
          <cell r="C90">
            <v>122251945.47</v>
          </cell>
          <cell r="D90">
            <v>-340350.95</v>
          </cell>
          <cell r="E90">
            <v>185185900</v>
          </cell>
          <cell r="F90">
            <v>66.199584536403691</v>
          </cell>
          <cell r="G90">
            <v>0</v>
          </cell>
        </row>
        <row r="91">
          <cell r="B91" t="str">
            <v>Финансовое управление ФК (ПБС)</v>
          </cell>
          <cell r="C91">
            <v>0</v>
          </cell>
          <cell r="D91">
            <v>80231024.319999993</v>
          </cell>
          <cell r="E91">
            <v>8967781100</v>
          </cell>
          <cell r="F91">
            <v>-0.89465859419784444</v>
          </cell>
          <cell r="G91">
            <v>0</v>
          </cell>
        </row>
        <row r="92">
          <cell r="B92" t="str">
            <v>Финансовое управление ФК (ПБС)</v>
          </cell>
          <cell r="C92">
            <v>0</v>
          </cell>
          <cell r="D92">
            <v>0</v>
          </cell>
          <cell r="E92">
            <v>1741082500</v>
          </cell>
          <cell r="F92">
            <v>0</v>
          </cell>
          <cell r="G92">
            <v>0</v>
          </cell>
        </row>
      </sheetData>
      <sheetData sheetId="1">
        <row r="5">
          <cell r="C5" t="str">
            <v>УФК по Республике Башкортостан</v>
          </cell>
          <cell r="D5">
            <v>38771760.390000001</v>
          </cell>
          <cell r="E5">
            <v>48513000</v>
          </cell>
          <cell r="F5">
            <v>79.920352049965999</v>
          </cell>
          <cell r="G5">
            <v>0</v>
          </cell>
        </row>
        <row r="6">
          <cell r="C6" t="str">
            <v>УФК по Республике Бурятия</v>
          </cell>
          <cell r="D6">
            <v>26416632.399999999</v>
          </cell>
          <cell r="E6">
            <v>28657900</v>
          </cell>
          <cell r="F6">
            <v>92.179232951472372</v>
          </cell>
          <cell r="G6">
            <v>5</v>
          </cell>
        </row>
        <row r="7">
          <cell r="C7" t="str">
            <v>УФК по Республике Дагестан</v>
          </cell>
          <cell r="D7">
            <v>39022438.119999997</v>
          </cell>
          <cell r="E7">
            <v>49287800</v>
          </cell>
          <cell r="F7">
            <v>79.172610909799175</v>
          </cell>
          <cell r="G7">
            <v>0</v>
          </cell>
        </row>
        <row r="8">
          <cell r="C8" t="str">
            <v>УФК по Кабардино-Балкарской Республике</v>
          </cell>
          <cell r="D8">
            <v>12055447.68</v>
          </cell>
          <cell r="E8">
            <v>14911700</v>
          </cell>
          <cell r="F8">
            <v>80.845562075417291</v>
          </cell>
          <cell r="G8">
            <v>0</v>
          </cell>
        </row>
        <row r="9">
          <cell r="C9" t="str">
            <v>УФК по Республике Калмыкия</v>
          </cell>
          <cell r="D9">
            <v>24161066.09</v>
          </cell>
          <cell r="E9">
            <v>26505600</v>
          </cell>
          <cell r="F9">
            <v>91.154571449052284</v>
          </cell>
          <cell r="G9">
            <v>5</v>
          </cell>
        </row>
        <row r="10">
          <cell r="C10" t="str">
            <v>УФК по Республике Карелия</v>
          </cell>
          <cell r="D10">
            <v>20926588.009999998</v>
          </cell>
          <cell r="E10">
            <v>24484700</v>
          </cell>
          <cell r="F10">
            <v>85.468018844421195</v>
          </cell>
          <cell r="G10">
            <v>0</v>
          </cell>
        </row>
        <row r="11">
          <cell r="C11" t="str">
            <v>УФК по Республике Коми</v>
          </cell>
          <cell r="D11">
            <v>48083686.18</v>
          </cell>
          <cell r="E11">
            <v>52023900</v>
          </cell>
          <cell r="F11">
            <v>92.42614679022526</v>
          </cell>
          <cell r="G11">
            <v>5</v>
          </cell>
        </row>
        <row r="12">
          <cell r="C12" t="str">
            <v>УФК по Республике Марий Эл</v>
          </cell>
          <cell r="D12">
            <v>18601184.309999999</v>
          </cell>
          <cell r="E12">
            <v>21368800</v>
          </cell>
          <cell r="F12">
            <v>87.048333598517459</v>
          </cell>
          <cell r="G12">
            <v>0</v>
          </cell>
        </row>
        <row r="13">
          <cell r="C13" t="str">
            <v>УФК по Республике Мордовия</v>
          </cell>
          <cell r="D13">
            <v>29367098.830000002</v>
          </cell>
          <cell r="E13">
            <v>36790400</v>
          </cell>
          <cell r="F13">
            <v>79.822722313429594</v>
          </cell>
          <cell r="G13">
            <v>0</v>
          </cell>
        </row>
        <row r="14">
          <cell r="C14" t="str">
            <v>УФК по Республике Северная Осетия - Алания</v>
          </cell>
          <cell r="D14">
            <v>13297050.719999999</v>
          </cell>
          <cell r="E14">
            <v>19139900</v>
          </cell>
          <cell r="F14">
            <v>69.472937267174856</v>
          </cell>
          <cell r="G14">
            <v>0</v>
          </cell>
        </row>
        <row r="15">
          <cell r="C15" t="str">
            <v>УФК по Республике Татарстан</v>
          </cell>
          <cell r="D15">
            <v>88479119.99000001</v>
          </cell>
          <cell r="E15">
            <v>104119900</v>
          </cell>
          <cell r="F15">
            <v>84.978106961301364</v>
          </cell>
          <cell r="G15">
            <v>0</v>
          </cell>
        </row>
        <row r="16">
          <cell r="C16" t="str">
            <v>УФК по Республике Тыва</v>
          </cell>
          <cell r="D16">
            <v>11029925.609999999</v>
          </cell>
          <cell r="E16">
            <v>13161800</v>
          </cell>
          <cell r="F16">
            <v>83.80256203558784</v>
          </cell>
          <cell r="G16">
            <v>0</v>
          </cell>
        </row>
        <row r="17">
          <cell r="C17" t="str">
            <v>УФК по Удмуртской Республике</v>
          </cell>
          <cell r="D17">
            <v>25170630.069999997</v>
          </cell>
          <cell r="E17">
            <v>28293900</v>
          </cell>
          <cell r="F17">
            <v>88.961331134979616</v>
          </cell>
          <cell r="G17">
            <v>0</v>
          </cell>
        </row>
        <row r="18">
          <cell r="C18" t="str">
            <v>УФК по Республике Ингушетия</v>
          </cell>
          <cell r="D18">
            <v>8392592.6600000001</v>
          </cell>
          <cell r="E18">
            <v>13642100</v>
          </cell>
          <cell r="F18">
            <v>61.51980017739205</v>
          </cell>
          <cell r="G18">
            <v>0</v>
          </cell>
        </row>
        <row r="19">
          <cell r="C19" t="str">
            <v>УФК по Чувашской Республике</v>
          </cell>
          <cell r="D19">
            <v>21941822.469999999</v>
          </cell>
          <cell r="E19">
            <v>23863300</v>
          </cell>
          <cell r="F19">
            <v>91.947980664870315</v>
          </cell>
          <cell r="G19">
            <v>5</v>
          </cell>
        </row>
        <row r="20">
          <cell r="C20" t="str">
            <v>УФК по Республике Саха (Якутия)</v>
          </cell>
          <cell r="D20">
            <v>46248815.5</v>
          </cell>
          <cell r="E20">
            <v>51941400</v>
          </cell>
          <cell r="F20">
            <v>89.040371457065078</v>
          </cell>
          <cell r="G20">
            <v>0</v>
          </cell>
        </row>
        <row r="21">
          <cell r="C21" t="str">
            <v>УФК по Алтайскому краю</v>
          </cell>
          <cell r="D21">
            <v>101000408.78999999</v>
          </cell>
          <cell r="E21">
            <v>106664100</v>
          </cell>
          <cell r="F21">
            <v>94.690161722641449</v>
          </cell>
          <cell r="G21">
            <v>5</v>
          </cell>
        </row>
        <row r="22">
          <cell r="C22" t="str">
            <v>УФК по Краснодарскому краю</v>
          </cell>
          <cell r="D22">
            <v>73245131.530000001</v>
          </cell>
          <cell r="E22">
            <v>88918800</v>
          </cell>
          <cell r="F22">
            <v>82.373054438431467</v>
          </cell>
          <cell r="G22">
            <v>0</v>
          </cell>
        </row>
        <row r="23">
          <cell r="C23" t="str">
            <v>УФК по Красноярскому краю</v>
          </cell>
          <cell r="D23">
            <v>64412302.719999991</v>
          </cell>
          <cell r="E23">
            <v>76920700</v>
          </cell>
          <cell r="F23">
            <v>83.738581058154679</v>
          </cell>
          <cell r="G23">
            <v>0</v>
          </cell>
        </row>
        <row r="24">
          <cell r="C24" t="str">
            <v>УФК по Приморскому краю</v>
          </cell>
          <cell r="D24">
            <v>42055869.210000001</v>
          </cell>
          <cell r="E24">
            <v>48407400</v>
          </cell>
          <cell r="F24">
            <v>86.879008601990606</v>
          </cell>
          <cell r="G24">
            <v>0</v>
          </cell>
        </row>
        <row r="25">
          <cell r="C25" t="str">
            <v>УФК по Ставропольскому краю</v>
          </cell>
          <cell r="D25">
            <v>45339858.390000001</v>
          </cell>
          <cell r="E25">
            <v>50688700</v>
          </cell>
          <cell r="F25">
            <v>89.447664647150162</v>
          </cell>
          <cell r="G25">
            <v>0</v>
          </cell>
        </row>
        <row r="26">
          <cell r="C26" t="str">
            <v>УФК по Хабаровскому краю</v>
          </cell>
          <cell r="D26">
            <v>61645094.810000002</v>
          </cell>
          <cell r="E26">
            <v>68080500</v>
          </cell>
          <cell r="F26">
            <v>90.547359096951411</v>
          </cell>
          <cell r="G26">
            <v>5</v>
          </cell>
        </row>
        <row r="27">
          <cell r="C27" t="str">
            <v>УФК по Амурской области</v>
          </cell>
          <cell r="D27">
            <v>31846449.130000003</v>
          </cell>
          <cell r="E27">
            <v>36703300</v>
          </cell>
          <cell r="F27">
            <v>86.767263788269716</v>
          </cell>
          <cell r="G27">
            <v>0</v>
          </cell>
        </row>
        <row r="28">
          <cell r="C28" t="str">
            <v>УФК по Архангельской области и Ненецкому автономному округу</v>
          </cell>
          <cell r="D28">
            <v>41642309.590000004</v>
          </cell>
          <cell r="E28">
            <v>48385800</v>
          </cell>
          <cell r="F28">
            <v>86.063079643201107</v>
          </cell>
          <cell r="G28">
            <v>0</v>
          </cell>
        </row>
        <row r="29">
          <cell r="C29" t="str">
            <v>УФК по Астраханской области</v>
          </cell>
          <cell r="D29">
            <v>15899882.620000001</v>
          </cell>
          <cell r="E29">
            <v>19842400</v>
          </cell>
          <cell r="F29">
            <v>80.130844151917117</v>
          </cell>
          <cell r="G29">
            <v>0</v>
          </cell>
        </row>
        <row r="30">
          <cell r="C30" t="str">
            <v>УФК по Белгородской области</v>
          </cell>
          <cell r="D30">
            <v>16068449.309999999</v>
          </cell>
          <cell r="E30">
            <v>18553000</v>
          </cell>
          <cell r="F30">
            <v>86.608361504877905</v>
          </cell>
          <cell r="G30">
            <v>0</v>
          </cell>
        </row>
        <row r="31">
          <cell r="C31" t="str">
            <v>УФК по Брянской области</v>
          </cell>
          <cell r="D31">
            <v>29890090.889999997</v>
          </cell>
          <cell r="E31">
            <v>33645400</v>
          </cell>
          <cell r="F31">
            <v>88.838566014967853</v>
          </cell>
          <cell r="G31">
            <v>0</v>
          </cell>
        </row>
        <row r="32">
          <cell r="C32" t="str">
            <v>УФК по Владимирской области</v>
          </cell>
          <cell r="D32">
            <v>257572467.34999999</v>
          </cell>
          <cell r="E32">
            <v>270024100</v>
          </cell>
          <cell r="F32">
            <v>95.388695805300344</v>
          </cell>
          <cell r="G32">
            <v>5</v>
          </cell>
        </row>
        <row r="33">
          <cell r="C33" t="str">
            <v>УФК по Волгоградской области</v>
          </cell>
          <cell r="D33">
            <v>40883471.790000007</v>
          </cell>
          <cell r="E33">
            <v>43652300</v>
          </cell>
          <cell r="F33">
            <v>93.657085170769932</v>
          </cell>
          <cell r="G33">
            <v>5</v>
          </cell>
        </row>
        <row r="34">
          <cell r="C34" t="str">
            <v>УФК по Вологодской области</v>
          </cell>
          <cell r="D34">
            <v>28023190.690000005</v>
          </cell>
          <cell r="E34">
            <v>32755500</v>
          </cell>
          <cell r="F34">
            <v>85.552626856558462</v>
          </cell>
          <cell r="G34">
            <v>0</v>
          </cell>
        </row>
        <row r="35">
          <cell r="C35" t="str">
            <v>УФК по Воронежской области</v>
          </cell>
          <cell r="D35">
            <v>41744426.790000007</v>
          </cell>
          <cell r="E35">
            <v>45277300</v>
          </cell>
          <cell r="F35">
            <v>92.1972529059816</v>
          </cell>
          <cell r="G35">
            <v>5</v>
          </cell>
        </row>
        <row r="36">
          <cell r="C36" t="str">
            <v>УФК по Нижегородской области</v>
          </cell>
          <cell r="D36">
            <v>68322557.569999993</v>
          </cell>
          <cell r="E36">
            <v>78732100</v>
          </cell>
          <cell r="F36">
            <v>86.778528160686676</v>
          </cell>
          <cell r="G36">
            <v>0</v>
          </cell>
        </row>
        <row r="37">
          <cell r="C37" t="str">
            <v>УФК по Ивановской области</v>
          </cell>
          <cell r="D37">
            <v>26663440.75</v>
          </cell>
          <cell r="E37">
            <v>32085800</v>
          </cell>
          <cell r="F37">
            <v>83.100439290901278</v>
          </cell>
          <cell r="G37">
            <v>0</v>
          </cell>
        </row>
        <row r="38">
          <cell r="C38" t="str">
            <v>УФК по Иркутской области</v>
          </cell>
          <cell r="D38">
            <v>32092371.049999997</v>
          </cell>
          <cell r="E38">
            <v>38413900</v>
          </cell>
          <cell r="F38">
            <v>83.54364188483855</v>
          </cell>
          <cell r="G38">
            <v>0</v>
          </cell>
        </row>
        <row r="39">
          <cell r="C39" t="str">
            <v>УФК по Калининградской области</v>
          </cell>
          <cell r="D39">
            <v>35286281.950000003</v>
          </cell>
          <cell r="E39">
            <v>41830800</v>
          </cell>
          <cell r="F39">
            <v>84.354786305784259</v>
          </cell>
          <cell r="G39">
            <v>0</v>
          </cell>
        </row>
        <row r="40">
          <cell r="C40" t="str">
            <v>УФК по Тверской области</v>
          </cell>
          <cell r="D40">
            <v>32522704.449999999</v>
          </cell>
          <cell r="E40">
            <v>38415600</v>
          </cell>
          <cell r="F40">
            <v>84.660149652745247</v>
          </cell>
          <cell r="G40">
            <v>0</v>
          </cell>
        </row>
        <row r="41">
          <cell r="C41" t="str">
            <v>УФК по Калужской области</v>
          </cell>
          <cell r="D41">
            <v>27978681.790000003</v>
          </cell>
          <cell r="E41">
            <v>35053900</v>
          </cell>
          <cell r="F41">
            <v>79.816173920733505</v>
          </cell>
          <cell r="G41">
            <v>0</v>
          </cell>
        </row>
        <row r="42">
          <cell r="C42" t="str">
            <v>УФК по Камчатскому краю</v>
          </cell>
          <cell r="D42">
            <v>195135164.5</v>
          </cell>
          <cell r="E42">
            <v>202845600</v>
          </cell>
          <cell r="F42">
            <v>96.198864801602795</v>
          </cell>
          <cell r="G42">
            <v>5</v>
          </cell>
        </row>
        <row r="43">
          <cell r="C43" t="str">
            <v>УФК по Кемеровской области</v>
          </cell>
          <cell r="D43">
            <v>34392858.789999999</v>
          </cell>
          <cell r="E43">
            <v>36883000</v>
          </cell>
          <cell r="F43">
            <v>93.248539408399537</v>
          </cell>
          <cell r="G43">
            <v>5</v>
          </cell>
        </row>
        <row r="44">
          <cell r="C44" t="str">
            <v>УФК по Кировской области</v>
          </cell>
          <cell r="D44">
            <v>32963640.559999999</v>
          </cell>
          <cell r="E44">
            <v>44953000</v>
          </cell>
          <cell r="F44">
            <v>73.329122772673685</v>
          </cell>
          <cell r="G44">
            <v>0</v>
          </cell>
        </row>
        <row r="45">
          <cell r="C45" t="str">
            <v>УФК по Костромской области</v>
          </cell>
          <cell r="D45">
            <v>21857560.989999998</v>
          </cell>
          <cell r="E45">
            <v>28568900</v>
          </cell>
          <cell r="F45">
            <v>76.508234443748265</v>
          </cell>
          <cell r="G45">
            <v>0</v>
          </cell>
        </row>
        <row r="46">
          <cell r="C46" t="str">
            <v>УФК по Самарской области</v>
          </cell>
          <cell r="D46">
            <v>31906914.720000003</v>
          </cell>
          <cell r="E46">
            <v>36061400</v>
          </cell>
          <cell r="F46">
            <v>88.479412113783724</v>
          </cell>
          <cell r="G46">
            <v>0</v>
          </cell>
        </row>
        <row r="47">
          <cell r="C47" t="str">
            <v>УФК по Курганской области</v>
          </cell>
          <cell r="D47">
            <v>25467365.77</v>
          </cell>
          <cell r="E47">
            <v>29842400</v>
          </cell>
          <cell r="F47">
            <v>85.339536263839364</v>
          </cell>
          <cell r="G47">
            <v>0</v>
          </cell>
        </row>
        <row r="48">
          <cell r="C48" t="str">
            <v>УФК по Курской области</v>
          </cell>
          <cell r="D48">
            <v>26858947.98</v>
          </cell>
          <cell r="E48">
            <v>31050400</v>
          </cell>
          <cell r="F48">
            <v>86.501133576379047</v>
          </cell>
          <cell r="G48">
            <v>0</v>
          </cell>
        </row>
        <row r="49">
          <cell r="C49" t="str">
            <v>УФК по Ленинградской области</v>
          </cell>
          <cell r="D49">
            <v>31877355.920000002</v>
          </cell>
          <cell r="E49">
            <v>37592700</v>
          </cell>
          <cell r="F49">
            <v>84.796665097213037</v>
          </cell>
          <cell r="G49">
            <v>0</v>
          </cell>
        </row>
        <row r="50">
          <cell r="C50" t="str">
            <v>УФК по Липецкой области</v>
          </cell>
          <cell r="D50">
            <v>20581649.580000002</v>
          </cell>
          <cell r="E50">
            <v>25813100</v>
          </cell>
          <cell r="F50">
            <v>79.733350817995515</v>
          </cell>
          <cell r="G50">
            <v>0</v>
          </cell>
        </row>
        <row r="51">
          <cell r="C51" t="str">
            <v>УФК по Магаданской области</v>
          </cell>
          <cell r="D51">
            <v>22688816.859999999</v>
          </cell>
          <cell r="E51">
            <v>29681200</v>
          </cell>
          <cell r="F51">
            <v>76.441710106060398</v>
          </cell>
          <cell r="G51">
            <v>0</v>
          </cell>
        </row>
        <row r="52">
          <cell r="C52" t="str">
            <v>УФК по Московской области</v>
          </cell>
          <cell r="D52">
            <v>30423758.870000001</v>
          </cell>
          <cell r="E52">
            <v>34586500</v>
          </cell>
          <cell r="F52">
            <v>87.964260246049761</v>
          </cell>
          <cell r="G52">
            <v>0</v>
          </cell>
        </row>
        <row r="53">
          <cell r="C53" t="str">
            <v>УФК по Мурманской области</v>
          </cell>
          <cell r="D53">
            <v>28990509.909999996</v>
          </cell>
          <cell r="E53">
            <v>33446800</v>
          </cell>
          <cell r="F53">
            <v>86.67648298192951</v>
          </cell>
          <cell r="G53">
            <v>0</v>
          </cell>
        </row>
        <row r="54">
          <cell r="C54" t="str">
            <v>УФК по Новгородской области</v>
          </cell>
          <cell r="D54">
            <v>21846976.960000001</v>
          </cell>
          <cell r="E54">
            <v>27791900</v>
          </cell>
          <cell r="F54">
            <v>78.609152163040321</v>
          </cell>
          <cell r="G54">
            <v>0</v>
          </cell>
        </row>
        <row r="55">
          <cell r="C55" t="str">
            <v>УФК по Новосибирской области</v>
          </cell>
          <cell r="D55">
            <v>69803257.38000001</v>
          </cell>
          <cell r="E55">
            <v>77734900</v>
          </cell>
          <cell r="F55">
            <v>89.796548757379256</v>
          </cell>
          <cell r="G55">
            <v>0</v>
          </cell>
        </row>
        <row r="56">
          <cell r="C56" t="str">
            <v>УФК по Омской области</v>
          </cell>
          <cell r="D56">
            <v>41090205.419999994</v>
          </cell>
          <cell r="E56">
            <v>44323300</v>
          </cell>
          <cell r="F56">
            <v>92.705654633116211</v>
          </cell>
          <cell r="G56">
            <v>5</v>
          </cell>
        </row>
        <row r="57">
          <cell r="C57" t="str">
            <v>УФК по Оренбургской области</v>
          </cell>
          <cell r="D57">
            <v>27961002.330000002</v>
          </cell>
          <cell r="E57">
            <v>35163400</v>
          </cell>
          <cell r="F57">
            <v>79.517345677607977</v>
          </cell>
          <cell r="G57">
            <v>0</v>
          </cell>
        </row>
        <row r="58">
          <cell r="C58" t="str">
            <v>УФК по Орловской области</v>
          </cell>
          <cell r="D58">
            <v>29726656.239999998</v>
          </cell>
          <cell r="E58">
            <v>31792800</v>
          </cell>
          <cell r="F58">
            <v>93.501221156991505</v>
          </cell>
          <cell r="G58">
            <v>5</v>
          </cell>
        </row>
        <row r="59">
          <cell r="C59" t="str">
            <v>УФК по Пензенской области</v>
          </cell>
          <cell r="D59">
            <v>47481664.619999997</v>
          </cell>
          <cell r="E59">
            <v>55742700</v>
          </cell>
          <cell r="F59">
            <v>85.180058770027273</v>
          </cell>
          <cell r="G59">
            <v>0</v>
          </cell>
        </row>
        <row r="60">
          <cell r="C60" t="str">
            <v>УФК по Пермскому краю</v>
          </cell>
          <cell r="D60">
            <v>41237625.70000001</v>
          </cell>
          <cell r="E60">
            <v>49008400</v>
          </cell>
          <cell r="F60">
            <v>84.143995111042216</v>
          </cell>
          <cell r="G60">
            <v>0</v>
          </cell>
        </row>
        <row r="61">
          <cell r="C61" t="str">
            <v>УФК по Псковской области</v>
          </cell>
          <cell r="D61">
            <v>97107687.849999994</v>
          </cell>
          <cell r="E61">
            <v>102578200</v>
          </cell>
          <cell r="F61">
            <v>94.666983676843614</v>
          </cell>
          <cell r="G61">
            <v>5</v>
          </cell>
        </row>
        <row r="62">
          <cell r="C62" t="str">
            <v>УФК по Ростовской области</v>
          </cell>
          <cell r="D62">
            <v>56734491.829999991</v>
          </cell>
          <cell r="E62">
            <v>65967500</v>
          </cell>
          <cell r="F62">
            <v>86.003701565164647</v>
          </cell>
          <cell r="G62">
            <v>0</v>
          </cell>
        </row>
        <row r="63">
          <cell r="C63" t="str">
            <v>УФК по Рязанской области</v>
          </cell>
          <cell r="D63">
            <v>21395797.300000001</v>
          </cell>
          <cell r="E63">
            <v>24679200</v>
          </cell>
          <cell r="F63">
            <v>86.695668011929072</v>
          </cell>
          <cell r="G63">
            <v>0</v>
          </cell>
        </row>
        <row r="64">
          <cell r="C64" t="str">
            <v>УФК по Саратовской области</v>
          </cell>
          <cell r="D64">
            <v>36953606.959999993</v>
          </cell>
          <cell r="E64">
            <v>40106500</v>
          </cell>
          <cell r="F64">
            <v>92.138698116265431</v>
          </cell>
          <cell r="G64">
            <v>5</v>
          </cell>
        </row>
        <row r="65">
          <cell r="C65" t="str">
            <v>УФК по Сахалинской области</v>
          </cell>
          <cell r="D65">
            <v>25100587.480000004</v>
          </cell>
          <cell r="E65">
            <v>28993500</v>
          </cell>
          <cell r="F65">
            <v>86.573154258713174</v>
          </cell>
          <cell r="G65">
            <v>0</v>
          </cell>
        </row>
        <row r="66">
          <cell r="C66" t="str">
            <v>УФК по Свердловской области</v>
          </cell>
          <cell r="D66">
            <v>61527742.890000001</v>
          </cell>
          <cell r="E66">
            <v>68836600</v>
          </cell>
          <cell r="F66">
            <v>89.382309541726343</v>
          </cell>
          <cell r="G66">
            <v>0</v>
          </cell>
        </row>
        <row r="67">
          <cell r="C67" t="str">
            <v>УФК по Смоленской области</v>
          </cell>
          <cell r="D67">
            <v>18775558.279999997</v>
          </cell>
          <cell r="E67">
            <v>21982100</v>
          </cell>
          <cell r="F67">
            <v>85.412941802648518</v>
          </cell>
          <cell r="G67">
            <v>0</v>
          </cell>
        </row>
        <row r="68">
          <cell r="C68" t="str">
            <v>УФК по Тамбовской области</v>
          </cell>
          <cell r="D68">
            <v>27397689.870000005</v>
          </cell>
          <cell r="E68">
            <v>30506800</v>
          </cell>
          <cell r="F68">
            <v>89.808468505382422</v>
          </cell>
          <cell r="G68">
            <v>0</v>
          </cell>
        </row>
        <row r="69">
          <cell r="C69" t="str">
            <v>УФК по Томской области</v>
          </cell>
          <cell r="D69">
            <v>37667758.230000004</v>
          </cell>
          <cell r="E69">
            <v>44787200</v>
          </cell>
          <cell r="F69">
            <v>84.103847148292374</v>
          </cell>
          <cell r="G69">
            <v>0</v>
          </cell>
        </row>
        <row r="70">
          <cell r="C70" t="str">
            <v>УФК по Тульской области</v>
          </cell>
          <cell r="D70">
            <v>28448508.610000003</v>
          </cell>
          <cell r="E70">
            <v>33526800</v>
          </cell>
          <cell r="F70">
            <v>84.85303879284632</v>
          </cell>
          <cell r="G70">
            <v>0</v>
          </cell>
        </row>
        <row r="71">
          <cell r="C71" t="str">
            <v>УФК по Тюменской области</v>
          </cell>
          <cell r="D71">
            <v>15097708.780000001</v>
          </cell>
          <cell r="E71">
            <v>16467700</v>
          </cell>
          <cell r="F71">
            <v>91.680737322151856</v>
          </cell>
          <cell r="G71">
            <v>5</v>
          </cell>
        </row>
        <row r="72">
          <cell r="C72" t="str">
            <v>УФК по Ульяновской области</v>
          </cell>
          <cell r="D72">
            <v>28483803.77</v>
          </cell>
          <cell r="E72">
            <v>31436300</v>
          </cell>
          <cell r="F72">
            <v>90.608003390984308</v>
          </cell>
          <cell r="G72">
            <v>5</v>
          </cell>
        </row>
        <row r="73">
          <cell r="C73" t="str">
            <v>УФК по Челябинской области</v>
          </cell>
          <cell r="D73">
            <v>27301255.190000001</v>
          </cell>
          <cell r="E73">
            <v>32096000</v>
          </cell>
          <cell r="F73">
            <v>85.061238752492528</v>
          </cell>
          <cell r="G73">
            <v>0</v>
          </cell>
        </row>
        <row r="74">
          <cell r="C74" t="str">
            <v>УФК по Ярославской области</v>
          </cell>
          <cell r="D74">
            <v>27134462.610000003</v>
          </cell>
          <cell r="E74">
            <v>30737600</v>
          </cell>
          <cell r="F74">
            <v>88.277753012596961</v>
          </cell>
          <cell r="G74">
            <v>0</v>
          </cell>
        </row>
        <row r="75">
          <cell r="C75" t="str">
            <v>УФК по г. Санкт-Петербургу</v>
          </cell>
          <cell r="D75">
            <v>32382567.349999998</v>
          </cell>
          <cell r="E75">
            <v>35135800</v>
          </cell>
          <cell r="F75">
            <v>92.16402458461171</v>
          </cell>
          <cell r="G75">
            <v>5</v>
          </cell>
        </row>
        <row r="76">
          <cell r="C76" t="str">
            <v>УФК по г. Москве</v>
          </cell>
          <cell r="D76">
            <v>35252404.480000004</v>
          </cell>
          <cell r="E76">
            <v>105332000</v>
          </cell>
          <cell r="F76">
            <v>33.467896251851293</v>
          </cell>
          <cell r="G76">
            <v>0</v>
          </cell>
        </row>
        <row r="77">
          <cell r="C77" t="str">
            <v>УФК по г. Севастополю</v>
          </cell>
          <cell r="D77">
            <v>60544152.660000004</v>
          </cell>
          <cell r="E77">
            <v>64740400</v>
          </cell>
          <cell r="F77">
            <v>93.518348141191595</v>
          </cell>
          <cell r="G77">
            <v>5</v>
          </cell>
        </row>
        <row r="78">
          <cell r="C78" t="str">
            <v>УФК по Республике Крым</v>
          </cell>
          <cell r="D78">
            <v>68599946.469999999</v>
          </cell>
          <cell r="E78">
            <v>75667100</v>
          </cell>
          <cell r="F78">
            <v>90.660203007647979</v>
          </cell>
          <cell r="G78">
            <v>5</v>
          </cell>
        </row>
        <row r="79">
          <cell r="C79" t="str">
            <v>УФК по Республике Адыгея (Адыгея)</v>
          </cell>
          <cell r="D79">
            <v>10963266.059999999</v>
          </cell>
          <cell r="E79">
            <v>15030500</v>
          </cell>
          <cell r="F79">
            <v>72.940128804763631</v>
          </cell>
          <cell r="G79">
            <v>0</v>
          </cell>
        </row>
        <row r="80">
          <cell r="C80" t="str">
            <v>УФК по Республике Алтай</v>
          </cell>
          <cell r="D80">
            <v>15590584.829999998</v>
          </cell>
          <cell r="E80">
            <v>17798100</v>
          </cell>
          <cell r="F80">
            <v>87.596905456200375</v>
          </cell>
          <cell r="G80">
            <v>0</v>
          </cell>
        </row>
        <row r="81">
          <cell r="C81" t="str">
            <v>УФК по Еврейской автономной области</v>
          </cell>
          <cell r="D81">
            <v>10667967.330000002</v>
          </cell>
          <cell r="E81">
            <v>12139800</v>
          </cell>
          <cell r="F81">
            <v>87.875972668412999</v>
          </cell>
          <cell r="G81">
            <v>0</v>
          </cell>
        </row>
        <row r="82">
          <cell r="C82" t="str">
            <v>УФК по Карачаево-Черкесской Республике</v>
          </cell>
          <cell r="D82">
            <v>45132360.180000007</v>
          </cell>
          <cell r="E82">
            <v>55600300</v>
          </cell>
          <cell r="F82">
            <v>81.172871693138362</v>
          </cell>
          <cell r="G82">
            <v>0</v>
          </cell>
        </row>
        <row r="83">
          <cell r="C83" t="str">
            <v>УФК по Республике Хакасия</v>
          </cell>
          <cell r="D83">
            <v>26465056.32</v>
          </cell>
          <cell r="E83">
            <v>30353100</v>
          </cell>
          <cell r="F83">
            <v>87.190620793263292</v>
          </cell>
          <cell r="G83">
            <v>0</v>
          </cell>
        </row>
        <row r="84">
          <cell r="C84" t="str">
            <v>УФК по Ханты-Мансийскому автономному округу - Югре</v>
          </cell>
          <cell r="D84">
            <v>43145915.130000003</v>
          </cell>
          <cell r="E84">
            <v>46484200</v>
          </cell>
          <cell r="F84">
            <v>92.818452570981108</v>
          </cell>
          <cell r="G84">
            <v>5</v>
          </cell>
        </row>
        <row r="85">
          <cell r="C85" t="str">
            <v>УФК по Чукотскому автономному округу</v>
          </cell>
          <cell r="D85">
            <v>26323609.149999999</v>
          </cell>
          <cell r="E85">
            <v>29557200</v>
          </cell>
          <cell r="F85">
            <v>89.059887776920675</v>
          </cell>
          <cell r="G85">
            <v>0</v>
          </cell>
        </row>
        <row r="86">
          <cell r="C86" t="str">
            <v>УФК по Ямало-Ненецкому автономному округу</v>
          </cell>
          <cell r="D86">
            <v>26274366.09</v>
          </cell>
          <cell r="E86">
            <v>30451100</v>
          </cell>
          <cell r="F86">
            <v>86.28379956717491</v>
          </cell>
          <cell r="G86">
            <v>0</v>
          </cell>
        </row>
        <row r="87">
          <cell r="C87" t="str">
            <v>УФК по Забайкальскому краю</v>
          </cell>
          <cell r="D87">
            <v>40452133.569999993</v>
          </cell>
          <cell r="E87">
            <v>49267900</v>
          </cell>
          <cell r="F87">
            <v>82.106470074835741</v>
          </cell>
          <cell r="G87">
            <v>0</v>
          </cell>
        </row>
        <row r="88">
          <cell r="C88" t="str">
            <v>УФК по Чеченской Республике</v>
          </cell>
          <cell r="D88">
            <v>43611365.199999996</v>
          </cell>
          <cell r="E88">
            <v>48271100</v>
          </cell>
          <cell r="F88">
            <v>90.346739974850365</v>
          </cell>
          <cell r="G88">
            <v>5</v>
          </cell>
        </row>
        <row r="89">
          <cell r="C89" t="str">
            <v>Межрегиональное операционное УФК</v>
          </cell>
          <cell r="D89">
            <v>18279471.780000001</v>
          </cell>
          <cell r="E89">
            <v>23338900</v>
          </cell>
          <cell r="F89">
            <v>78.321907973383503</v>
          </cell>
          <cell r="G89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евременность представлен (2"/>
      <sheetName val="Качество представлояемой отч"/>
    </sheetNames>
    <sheetDataSet>
      <sheetData sheetId="0">
        <row r="5">
          <cell r="C5" t="str">
            <v>УФК по Республике Адыгея (Адыгея)</v>
          </cell>
          <cell r="D5" t="str">
            <v>да</v>
          </cell>
          <cell r="E5">
            <v>5</v>
          </cell>
          <cell r="F5">
            <v>0</v>
          </cell>
          <cell r="G5">
            <v>0</v>
          </cell>
          <cell r="H5" t="str">
            <v>да</v>
          </cell>
          <cell r="J5" t="str">
            <v>да</v>
          </cell>
          <cell r="K5">
            <v>5</v>
          </cell>
          <cell r="L5">
            <v>0</v>
          </cell>
          <cell r="M5">
            <v>0</v>
          </cell>
          <cell r="N5">
            <v>5</v>
          </cell>
        </row>
        <row r="6">
          <cell r="C6" t="str">
            <v>УФК по Республике Алтай</v>
          </cell>
          <cell r="D6" t="str">
            <v>да</v>
          </cell>
          <cell r="E6">
            <v>5</v>
          </cell>
          <cell r="F6">
            <v>0</v>
          </cell>
          <cell r="G6">
            <v>0</v>
          </cell>
          <cell r="H6" t="str">
            <v>нет</v>
          </cell>
          <cell r="J6" t="str">
            <v>да</v>
          </cell>
          <cell r="K6">
            <v>5</v>
          </cell>
          <cell r="L6">
            <v>0</v>
          </cell>
          <cell r="M6">
            <v>0</v>
          </cell>
          <cell r="N6">
            <v>5</v>
          </cell>
        </row>
        <row r="7">
          <cell r="C7" t="str">
            <v>УФК по Республике Башкортостан</v>
          </cell>
          <cell r="D7" t="str">
            <v>да</v>
          </cell>
          <cell r="E7">
            <v>5</v>
          </cell>
          <cell r="F7">
            <v>0</v>
          </cell>
          <cell r="G7">
            <v>0</v>
          </cell>
          <cell r="J7" t="str">
            <v>нет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C8" t="str">
            <v>УФК по Республике Бурятия</v>
          </cell>
          <cell r="D8" t="str">
            <v>да</v>
          </cell>
          <cell r="E8">
            <v>5</v>
          </cell>
          <cell r="F8">
            <v>0</v>
          </cell>
          <cell r="G8">
            <v>0</v>
          </cell>
          <cell r="J8" t="str">
            <v>да</v>
          </cell>
          <cell r="K8">
            <v>5</v>
          </cell>
          <cell r="L8">
            <v>0</v>
          </cell>
          <cell r="M8">
            <v>0</v>
          </cell>
          <cell r="N8">
            <v>5</v>
          </cell>
        </row>
        <row r="9">
          <cell r="C9" t="str">
            <v>УФК по Республике Дагестан</v>
          </cell>
          <cell r="D9" t="str">
            <v>да</v>
          </cell>
          <cell r="E9">
            <v>5</v>
          </cell>
          <cell r="F9">
            <v>0</v>
          </cell>
          <cell r="G9">
            <v>0</v>
          </cell>
          <cell r="J9" t="str">
            <v>да</v>
          </cell>
          <cell r="K9">
            <v>5</v>
          </cell>
          <cell r="L9">
            <v>0</v>
          </cell>
          <cell r="M9">
            <v>0</v>
          </cell>
          <cell r="N9">
            <v>5</v>
          </cell>
        </row>
        <row r="10">
          <cell r="C10" t="str">
            <v>УФК по Республике Ингушетия</v>
          </cell>
          <cell r="D10" t="str">
            <v>да</v>
          </cell>
          <cell r="E10">
            <v>5</v>
          </cell>
          <cell r="F10">
            <v>0</v>
          </cell>
          <cell r="G10">
            <v>0</v>
          </cell>
          <cell r="J10" t="str">
            <v>да</v>
          </cell>
          <cell r="K10">
            <v>5</v>
          </cell>
          <cell r="L10">
            <v>0</v>
          </cell>
          <cell r="M10">
            <v>0</v>
          </cell>
          <cell r="N10">
            <v>5</v>
          </cell>
        </row>
        <row r="11">
          <cell r="C11" t="str">
            <v>УФК по Кабардино-Балкарской Республике</v>
          </cell>
          <cell r="D11" t="str">
            <v>да</v>
          </cell>
          <cell r="E11">
            <v>5</v>
          </cell>
          <cell r="F11">
            <v>0</v>
          </cell>
          <cell r="G11">
            <v>0</v>
          </cell>
          <cell r="J11" t="str">
            <v>да</v>
          </cell>
          <cell r="K11">
            <v>5</v>
          </cell>
          <cell r="L11">
            <v>0</v>
          </cell>
          <cell r="M11">
            <v>0</v>
          </cell>
          <cell r="N11">
            <v>5</v>
          </cell>
        </row>
        <row r="12">
          <cell r="C12" t="str">
            <v>УФК по Республике Калмыкия</v>
          </cell>
          <cell r="D12" t="str">
            <v>да</v>
          </cell>
          <cell r="E12">
            <v>5</v>
          </cell>
          <cell r="F12">
            <v>0</v>
          </cell>
          <cell r="G12">
            <v>0</v>
          </cell>
          <cell r="J12" t="str">
            <v>да</v>
          </cell>
          <cell r="K12">
            <v>5</v>
          </cell>
          <cell r="L12">
            <v>0</v>
          </cell>
          <cell r="M12">
            <v>0</v>
          </cell>
          <cell r="N12">
            <v>5</v>
          </cell>
        </row>
        <row r="13">
          <cell r="C13" t="str">
            <v>УФК по Карачаево-Черкесской Республике</v>
          </cell>
          <cell r="D13" t="str">
            <v>да</v>
          </cell>
          <cell r="E13">
            <v>5</v>
          </cell>
          <cell r="F13">
            <v>0</v>
          </cell>
          <cell r="G13">
            <v>0</v>
          </cell>
          <cell r="J13" t="str">
            <v>да</v>
          </cell>
          <cell r="K13">
            <v>5</v>
          </cell>
          <cell r="L13">
            <v>0</v>
          </cell>
          <cell r="M13">
            <v>0</v>
          </cell>
          <cell r="N13">
            <v>5</v>
          </cell>
        </row>
        <row r="14">
          <cell r="C14" t="str">
            <v>УФК по Республике Карелия</v>
          </cell>
          <cell r="D14" t="str">
            <v>да</v>
          </cell>
          <cell r="E14">
            <v>5</v>
          </cell>
          <cell r="F14">
            <v>0</v>
          </cell>
          <cell r="G14">
            <v>0</v>
          </cell>
          <cell r="J14" t="str">
            <v>да</v>
          </cell>
          <cell r="K14">
            <v>5</v>
          </cell>
          <cell r="L14">
            <v>0</v>
          </cell>
          <cell r="M14">
            <v>0</v>
          </cell>
          <cell r="N14">
            <v>5</v>
          </cell>
        </row>
        <row r="15">
          <cell r="C15" t="str">
            <v>УФК по Республике Коми</v>
          </cell>
          <cell r="D15" t="str">
            <v>да</v>
          </cell>
          <cell r="E15">
            <v>5</v>
          </cell>
          <cell r="F15">
            <v>0</v>
          </cell>
          <cell r="G15">
            <v>0</v>
          </cell>
          <cell r="J15" t="str">
            <v>да</v>
          </cell>
          <cell r="K15">
            <v>5</v>
          </cell>
          <cell r="L15">
            <v>0</v>
          </cell>
          <cell r="M15">
            <v>0</v>
          </cell>
          <cell r="N15">
            <v>5</v>
          </cell>
        </row>
        <row r="16">
          <cell r="C16" t="str">
            <v>УФК по Республике Марий Эл</v>
          </cell>
          <cell r="D16" t="str">
            <v>да</v>
          </cell>
          <cell r="E16">
            <v>5</v>
          </cell>
          <cell r="F16">
            <v>0</v>
          </cell>
          <cell r="G16">
            <v>0</v>
          </cell>
          <cell r="J16" t="str">
            <v>да</v>
          </cell>
          <cell r="K16">
            <v>5</v>
          </cell>
          <cell r="L16">
            <v>0</v>
          </cell>
          <cell r="M16">
            <v>0</v>
          </cell>
          <cell r="N16">
            <v>5</v>
          </cell>
        </row>
        <row r="17">
          <cell r="C17" t="str">
            <v>УФК по Республике Мордовия</v>
          </cell>
          <cell r="D17" t="str">
            <v>да</v>
          </cell>
          <cell r="E17">
            <v>5</v>
          </cell>
          <cell r="F17">
            <v>0</v>
          </cell>
          <cell r="G17">
            <v>0</v>
          </cell>
          <cell r="J17" t="str">
            <v>да</v>
          </cell>
          <cell r="K17">
            <v>5</v>
          </cell>
          <cell r="L17">
            <v>0</v>
          </cell>
          <cell r="M17">
            <v>0</v>
          </cell>
          <cell r="N17">
            <v>5</v>
          </cell>
        </row>
        <row r="18">
          <cell r="C18" t="str">
            <v>УФК по Республике Саха (Якутия)</v>
          </cell>
          <cell r="D18" t="str">
            <v>да</v>
          </cell>
          <cell r="E18">
            <v>5</v>
          </cell>
          <cell r="F18">
            <v>0</v>
          </cell>
          <cell r="G18">
            <v>0</v>
          </cell>
          <cell r="J18" t="str">
            <v>да</v>
          </cell>
          <cell r="K18">
            <v>5</v>
          </cell>
          <cell r="L18">
            <v>0</v>
          </cell>
          <cell r="M18">
            <v>0</v>
          </cell>
          <cell r="N18">
            <v>5</v>
          </cell>
        </row>
        <row r="19">
          <cell r="C19" t="str">
            <v>УФК по Республике Северная Осетия - Алания</v>
          </cell>
          <cell r="D19" t="str">
            <v>нет</v>
          </cell>
          <cell r="E19">
            <v>0</v>
          </cell>
          <cell r="F19">
            <v>0</v>
          </cell>
          <cell r="G19">
            <v>0</v>
          </cell>
          <cell r="J19" t="str">
            <v>да</v>
          </cell>
          <cell r="K19">
            <v>5</v>
          </cell>
          <cell r="L19">
            <v>0</v>
          </cell>
          <cell r="M19">
            <v>0</v>
          </cell>
          <cell r="N19">
            <v>5</v>
          </cell>
        </row>
        <row r="20">
          <cell r="C20" t="str">
            <v>УФК по Республике Татарстан</v>
          </cell>
          <cell r="D20" t="str">
            <v>да</v>
          </cell>
          <cell r="E20">
            <v>5</v>
          </cell>
          <cell r="F20">
            <v>0</v>
          </cell>
          <cell r="G20">
            <v>0</v>
          </cell>
          <cell r="J20" t="str">
            <v>да</v>
          </cell>
          <cell r="K20">
            <v>5</v>
          </cell>
          <cell r="L20">
            <v>0</v>
          </cell>
          <cell r="M20">
            <v>0</v>
          </cell>
          <cell r="N20">
            <v>5</v>
          </cell>
        </row>
        <row r="21">
          <cell r="C21" t="str">
            <v>УФК по Республике Тыва</v>
          </cell>
          <cell r="D21" t="str">
            <v>да</v>
          </cell>
          <cell r="E21">
            <v>5</v>
          </cell>
          <cell r="F21">
            <v>0</v>
          </cell>
          <cell r="G21">
            <v>0</v>
          </cell>
          <cell r="J21" t="str">
            <v>да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</row>
        <row r="22">
          <cell r="C22" t="str">
            <v>УФК по Удмуртской Республике</v>
          </cell>
          <cell r="D22" t="str">
            <v>да</v>
          </cell>
          <cell r="E22">
            <v>5</v>
          </cell>
          <cell r="F22">
            <v>0</v>
          </cell>
          <cell r="G22">
            <v>0</v>
          </cell>
          <cell r="J22" t="str">
            <v>да</v>
          </cell>
          <cell r="K22">
            <v>5</v>
          </cell>
          <cell r="L22">
            <v>0</v>
          </cell>
          <cell r="M22">
            <v>0</v>
          </cell>
          <cell r="N22">
            <v>5</v>
          </cell>
        </row>
        <row r="23">
          <cell r="C23" t="str">
            <v>УФК по Республике Хакасия</v>
          </cell>
          <cell r="D23" t="str">
            <v>да</v>
          </cell>
          <cell r="E23">
            <v>5</v>
          </cell>
          <cell r="F23">
            <v>0</v>
          </cell>
          <cell r="G23">
            <v>0</v>
          </cell>
          <cell r="J23" t="str">
            <v>да</v>
          </cell>
          <cell r="K23">
            <v>5</v>
          </cell>
          <cell r="L23">
            <v>0</v>
          </cell>
          <cell r="M23">
            <v>0</v>
          </cell>
          <cell r="N23">
            <v>5</v>
          </cell>
        </row>
        <row r="24">
          <cell r="C24" t="str">
            <v>УФК по Чеченской Республике</v>
          </cell>
          <cell r="D24" t="str">
            <v>да</v>
          </cell>
          <cell r="E24">
            <v>5</v>
          </cell>
          <cell r="F24">
            <v>0</v>
          </cell>
          <cell r="G24">
            <v>0</v>
          </cell>
          <cell r="J24" t="str">
            <v>да</v>
          </cell>
          <cell r="K24">
            <v>5</v>
          </cell>
          <cell r="L24">
            <v>0</v>
          </cell>
          <cell r="M24">
            <v>0</v>
          </cell>
          <cell r="N24">
            <v>5</v>
          </cell>
        </row>
        <row r="25">
          <cell r="C25" t="str">
            <v>УФК по Чувашской Республике</v>
          </cell>
          <cell r="D25" t="str">
            <v>да</v>
          </cell>
          <cell r="E25">
            <v>5</v>
          </cell>
          <cell r="F25">
            <v>0</v>
          </cell>
          <cell r="G25">
            <v>0</v>
          </cell>
          <cell r="J25" t="str">
            <v>да</v>
          </cell>
          <cell r="K25">
            <v>5</v>
          </cell>
          <cell r="L25">
            <v>0</v>
          </cell>
          <cell r="M25">
            <v>0</v>
          </cell>
          <cell r="N25">
            <v>5</v>
          </cell>
        </row>
        <row r="26">
          <cell r="C26" t="str">
            <v>УФК по Алтайскому краю</v>
          </cell>
          <cell r="D26" t="str">
            <v>да</v>
          </cell>
          <cell r="E26">
            <v>5</v>
          </cell>
          <cell r="F26">
            <v>0</v>
          </cell>
          <cell r="G26">
            <v>0</v>
          </cell>
          <cell r="J26" t="str">
            <v>да</v>
          </cell>
          <cell r="K26">
            <v>5</v>
          </cell>
          <cell r="L26">
            <v>0</v>
          </cell>
          <cell r="M26">
            <v>0</v>
          </cell>
          <cell r="N26">
            <v>5</v>
          </cell>
        </row>
        <row r="27">
          <cell r="C27" t="str">
            <v>УФК по Забайкальскому краю</v>
          </cell>
          <cell r="D27" t="str">
            <v>да</v>
          </cell>
          <cell r="E27">
            <v>5</v>
          </cell>
          <cell r="F27">
            <v>0</v>
          </cell>
          <cell r="G27">
            <v>0</v>
          </cell>
          <cell r="J27" t="str">
            <v>да</v>
          </cell>
          <cell r="K27">
            <v>5</v>
          </cell>
          <cell r="L27">
            <v>0</v>
          </cell>
          <cell r="M27">
            <v>0</v>
          </cell>
          <cell r="N27">
            <v>5</v>
          </cell>
        </row>
        <row r="28">
          <cell r="C28" t="str">
            <v>УФК по Камчатскому краю</v>
          </cell>
          <cell r="D28" t="str">
            <v>да</v>
          </cell>
          <cell r="E28">
            <v>5</v>
          </cell>
          <cell r="F28">
            <v>0</v>
          </cell>
          <cell r="G28">
            <v>0</v>
          </cell>
          <cell r="J28" t="str">
            <v>да</v>
          </cell>
          <cell r="K28">
            <v>5</v>
          </cell>
          <cell r="L28">
            <v>0</v>
          </cell>
          <cell r="M28">
            <v>0</v>
          </cell>
          <cell r="N28">
            <v>5</v>
          </cell>
        </row>
        <row r="29">
          <cell r="C29" t="str">
            <v>УФК по Краснодарскому краю</v>
          </cell>
          <cell r="D29" t="str">
            <v>да</v>
          </cell>
          <cell r="E29">
            <v>5</v>
          </cell>
          <cell r="F29">
            <v>0</v>
          </cell>
          <cell r="G29">
            <v>0</v>
          </cell>
          <cell r="J29" t="str">
            <v>да</v>
          </cell>
          <cell r="K29">
            <v>5</v>
          </cell>
          <cell r="L29">
            <v>0</v>
          </cell>
          <cell r="M29">
            <v>0</v>
          </cell>
          <cell r="N29">
            <v>5</v>
          </cell>
        </row>
        <row r="30">
          <cell r="C30" t="str">
            <v>УФК по Красноярскому краю</v>
          </cell>
          <cell r="D30" t="str">
            <v>да</v>
          </cell>
          <cell r="E30">
            <v>5</v>
          </cell>
          <cell r="F30">
            <v>0</v>
          </cell>
          <cell r="G30">
            <v>0</v>
          </cell>
          <cell r="J30" t="str">
            <v>да</v>
          </cell>
          <cell r="K30">
            <v>5</v>
          </cell>
          <cell r="L30">
            <v>0</v>
          </cell>
          <cell r="M30">
            <v>0</v>
          </cell>
          <cell r="N30">
            <v>5</v>
          </cell>
        </row>
        <row r="31">
          <cell r="C31" t="str">
            <v>УФК по Пермскому краю</v>
          </cell>
          <cell r="D31" t="str">
            <v>да</v>
          </cell>
          <cell r="E31">
            <v>5</v>
          </cell>
          <cell r="F31">
            <v>0</v>
          </cell>
          <cell r="G31">
            <v>0</v>
          </cell>
          <cell r="J31" t="str">
            <v>да</v>
          </cell>
          <cell r="K31">
            <v>5</v>
          </cell>
          <cell r="L31">
            <v>0</v>
          </cell>
          <cell r="M31">
            <v>0</v>
          </cell>
          <cell r="N31">
            <v>5</v>
          </cell>
        </row>
        <row r="32">
          <cell r="C32" t="str">
            <v>УФК по Приморскому краю</v>
          </cell>
          <cell r="D32" t="str">
            <v>да</v>
          </cell>
          <cell r="E32">
            <v>5</v>
          </cell>
          <cell r="F32">
            <v>0</v>
          </cell>
          <cell r="G32">
            <v>0</v>
          </cell>
          <cell r="J32" t="str">
            <v>да</v>
          </cell>
          <cell r="K32">
            <v>5</v>
          </cell>
          <cell r="L32">
            <v>0</v>
          </cell>
          <cell r="M32">
            <v>0</v>
          </cell>
          <cell r="N32">
            <v>5</v>
          </cell>
        </row>
        <row r="33">
          <cell r="C33" t="str">
            <v>УФК по Ставропольскому краю</v>
          </cell>
          <cell r="D33" t="str">
            <v>да</v>
          </cell>
          <cell r="E33">
            <v>5</v>
          </cell>
          <cell r="F33">
            <v>0</v>
          </cell>
          <cell r="G33">
            <v>0</v>
          </cell>
          <cell r="J33" t="str">
            <v>да</v>
          </cell>
          <cell r="K33">
            <v>5</v>
          </cell>
          <cell r="L33">
            <v>0</v>
          </cell>
          <cell r="M33">
            <v>0</v>
          </cell>
          <cell r="N33">
            <v>5</v>
          </cell>
        </row>
        <row r="34">
          <cell r="C34" t="str">
            <v>УФК по Хабаровскому краю</v>
          </cell>
          <cell r="D34" t="str">
            <v>да</v>
          </cell>
          <cell r="E34">
            <v>5</v>
          </cell>
          <cell r="F34">
            <v>0</v>
          </cell>
          <cell r="G34">
            <v>0</v>
          </cell>
          <cell r="I34" t="str">
            <v>не тот формат</v>
          </cell>
          <cell r="J34" t="str">
            <v>да</v>
          </cell>
          <cell r="K34">
            <v>5</v>
          </cell>
          <cell r="L34">
            <v>0</v>
          </cell>
          <cell r="M34">
            <v>0</v>
          </cell>
          <cell r="N34">
            <v>5</v>
          </cell>
        </row>
        <row r="35">
          <cell r="C35" t="str">
            <v>УФК по Амурской области</v>
          </cell>
          <cell r="D35" t="str">
            <v>да</v>
          </cell>
          <cell r="E35">
            <v>5</v>
          </cell>
          <cell r="F35">
            <v>0</v>
          </cell>
          <cell r="G35">
            <v>0</v>
          </cell>
          <cell r="J35" t="str">
            <v>да</v>
          </cell>
          <cell r="K35">
            <v>5</v>
          </cell>
          <cell r="L35">
            <v>0</v>
          </cell>
          <cell r="M35">
            <v>0</v>
          </cell>
          <cell r="N35">
            <v>5</v>
          </cell>
        </row>
        <row r="36">
          <cell r="C36" t="str">
            <v>УФК по Архангельской области и Ненецкому автономному округу</v>
          </cell>
          <cell r="D36" t="str">
            <v>да</v>
          </cell>
          <cell r="E36">
            <v>5</v>
          </cell>
          <cell r="F36">
            <v>0</v>
          </cell>
          <cell r="G36">
            <v>0</v>
          </cell>
          <cell r="J36" t="str">
            <v>да</v>
          </cell>
          <cell r="K36">
            <v>5</v>
          </cell>
          <cell r="L36">
            <v>0</v>
          </cell>
          <cell r="M36">
            <v>0</v>
          </cell>
          <cell r="N36">
            <v>5</v>
          </cell>
        </row>
        <row r="37">
          <cell r="C37" t="str">
            <v>УФК по Астраханской области</v>
          </cell>
          <cell r="D37" t="str">
            <v>да</v>
          </cell>
          <cell r="E37">
            <v>5</v>
          </cell>
          <cell r="F37">
            <v>0</v>
          </cell>
          <cell r="G37">
            <v>0</v>
          </cell>
          <cell r="J37" t="str">
            <v>да</v>
          </cell>
          <cell r="K37">
            <v>5</v>
          </cell>
          <cell r="L37">
            <v>0</v>
          </cell>
          <cell r="M37">
            <v>0</v>
          </cell>
          <cell r="N37">
            <v>5</v>
          </cell>
        </row>
        <row r="38">
          <cell r="C38" t="str">
            <v>УФК по Белгородской области</v>
          </cell>
          <cell r="D38" t="str">
            <v>да</v>
          </cell>
          <cell r="E38">
            <v>5</v>
          </cell>
          <cell r="F38">
            <v>0</v>
          </cell>
          <cell r="G38">
            <v>0</v>
          </cell>
          <cell r="J38" t="str">
            <v>да</v>
          </cell>
          <cell r="K38">
            <v>5</v>
          </cell>
          <cell r="L38">
            <v>0</v>
          </cell>
          <cell r="M38">
            <v>0</v>
          </cell>
          <cell r="N38">
            <v>5</v>
          </cell>
        </row>
        <row r="39">
          <cell r="C39" t="str">
            <v>УФК по Брянской области</v>
          </cell>
          <cell r="D39" t="str">
            <v>да</v>
          </cell>
          <cell r="E39">
            <v>5</v>
          </cell>
          <cell r="F39">
            <v>0</v>
          </cell>
          <cell r="G39">
            <v>0</v>
          </cell>
          <cell r="J39" t="str">
            <v>да</v>
          </cell>
          <cell r="K39">
            <v>5</v>
          </cell>
          <cell r="L39">
            <v>0</v>
          </cell>
          <cell r="M39">
            <v>0</v>
          </cell>
          <cell r="N39">
            <v>5</v>
          </cell>
        </row>
        <row r="40">
          <cell r="C40" t="str">
            <v>УФК по Владимирской области</v>
          </cell>
          <cell r="D40" t="str">
            <v>да</v>
          </cell>
          <cell r="E40">
            <v>5</v>
          </cell>
          <cell r="F40">
            <v>0</v>
          </cell>
          <cell r="G40">
            <v>0</v>
          </cell>
          <cell r="J40" t="str">
            <v>да</v>
          </cell>
          <cell r="K40">
            <v>5</v>
          </cell>
          <cell r="L40">
            <v>0</v>
          </cell>
          <cell r="M40">
            <v>0</v>
          </cell>
          <cell r="N40">
            <v>5</v>
          </cell>
        </row>
        <row r="41">
          <cell r="C41" t="str">
            <v>УФК по Волгоградской области</v>
          </cell>
          <cell r="D41" t="str">
            <v>да</v>
          </cell>
          <cell r="E41">
            <v>5</v>
          </cell>
          <cell r="F41">
            <v>0</v>
          </cell>
          <cell r="G41">
            <v>0</v>
          </cell>
          <cell r="J41" t="str">
            <v>да</v>
          </cell>
          <cell r="K41">
            <v>5</v>
          </cell>
          <cell r="L41">
            <v>0</v>
          </cell>
          <cell r="M41">
            <v>0</v>
          </cell>
          <cell r="N41">
            <v>5</v>
          </cell>
        </row>
        <row r="42">
          <cell r="C42" t="str">
            <v>УФК по Вологодской области</v>
          </cell>
          <cell r="D42" t="str">
            <v>да</v>
          </cell>
          <cell r="E42">
            <v>5</v>
          </cell>
          <cell r="F42">
            <v>0</v>
          </cell>
          <cell r="G42">
            <v>0</v>
          </cell>
          <cell r="J42" t="str">
            <v>да</v>
          </cell>
          <cell r="K42">
            <v>5</v>
          </cell>
          <cell r="L42">
            <v>0</v>
          </cell>
          <cell r="M42">
            <v>0</v>
          </cell>
          <cell r="N42">
            <v>5</v>
          </cell>
        </row>
        <row r="43">
          <cell r="C43" t="str">
            <v>УФК по Воронежской области</v>
          </cell>
          <cell r="D43" t="str">
            <v>да</v>
          </cell>
          <cell r="E43">
            <v>5</v>
          </cell>
          <cell r="F43">
            <v>0</v>
          </cell>
          <cell r="G43">
            <v>0</v>
          </cell>
          <cell r="J43" t="str">
            <v>да</v>
          </cell>
          <cell r="K43">
            <v>5</v>
          </cell>
          <cell r="L43">
            <v>0</v>
          </cell>
          <cell r="M43">
            <v>0</v>
          </cell>
          <cell r="N43">
            <v>5</v>
          </cell>
        </row>
        <row r="44">
          <cell r="C44" t="str">
            <v>УФК по Ивановской области</v>
          </cell>
          <cell r="D44" t="str">
            <v>да</v>
          </cell>
          <cell r="E44">
            <v>5</v>
          </cell>
          <cell r="F44">
            <v>0</v>
          </cell>
          <cell r="G44">
            <v>0</v>
          </cell>
          <cell r="J44" t="str">
            <v>да</v>
          </cell>
          <cell r="K44">
            <v>5</v>
          </cell>
          <cell r="L44">
            <v>0</v>
          </cell>
          <cell r="M44">
            <v>0</v>
          </cell>
          <cell r="N44">
            <v>5</v>
          </cell>
        </row>
        <row r="45">
          <cell r="C45" t="str">
            <v>УФК по Иркутской области</v>
          </cell>
          <cell r="D45" t="str">
            <v>да</v>
          </cell>
          <cell r="E45">
            <v>5</v>
          </cell>
          <cell r="F45">
            <v>0</v>
          </cell>
          <cell r="G45">
            <v>0</v>
          </cell>
          <cell r="J45" t="str">
            <v>да</v>
          </cell>
          <cell r="K45">
            <v>5</v>
          </cell>
          <cell r="L45">
            <v>0</v>
          </cell>
          <cell r="M45">
            <v>0</v>
          </cell>
          <cell r="N45">
            <v>5</v>
          </cell>
        </row>
        <row r="46">
          <cell r="C46" t="str">
            <v>УФК по Калининградской области</v>
          </cell>
          <cell r="D46" t="str">
            <v>да</v>
          </cell>
          <cell r="E46">
            <v>5</v>
          </cell>
          <cell r="F46">
            <v>0</v>
          </cell>
          <cell r="G46">
            <v>0</v>
          </cell>
          <cell r="J46" t="str">
            <v>да</v>
          </cell>
          <cell r="K46">
            <v>5</v>
          </cell>
          <cell r="L46">
            <v>0</v>
          </cell>
          <cell r="M46">
            <v>0</v>
          </cell>
          <cell r="N46">
            <v>5</v>
          </cell>
        </row>
        <row r="47">
          <cell r="C47" t="str">
            <v>УФК по Калужской области</v>
          </cell>
          <cell r="D47" t="str">
            <v>да</v>
          </cell>
          <cell r="E47">
            <v>5</v>
          </cell>
          <cell r="F47">
            <v>0</v>
          </cell>
          <cell r="G47">
            <v>0</v>
          </cell>
          <cell r="J47" t="str">
            <v>да</v>
          </cell>
          <cell r="K47">
            <v>5</v>
          </cell>
          <cell r="L47">
            <v>0</v>
          </cell>
          <cell r="M47">
            <v>0</v>
          </cell>
          <cell r="N47">
            <v>5</v>
          </cell>
        </row>
        <row r="48">
          <cell r="C48" t="str">
            <v>УФК по Кемеровской области</v>
          </cell>
          <cell r="D48" t="str">
            <v>да</v>
          </cell>
          <cell r="E48">
            <v>5</v>
          </cell>
          <cell r="F48">
            <v>0</v>
          </cell>
          <cell r="G48">
            <v>0</v>
          </cell>
          <cell r="J48" t="str">
            <v>да</v>
          </cell>
          <cell r="K48">
            <v>5</v>
          </cell>
          <cell r="L48">
            <v>0</v>
          </cell>
          <cell r="M48">
            <v>0</v>
          </cell>
          <cell r="N48">
            <v>5</v>
          </cell>
        </row>
        <row r="49">
          <cell r="C49" t="str">
            <v>УФК по Кировской области</v>
          </cell>
          <cell r="D49" t="str">
            <v>да</v>
          </cell>
          <cell r="E49">
            <v>5</v>
          </cell>
          <cell r="F49">
            <v>0</v>
          </cell>
          <cell r="G49">
            <v>0</v>
          </cell>
          <cell r="J49" t="str">
            <v>да</v>
          </cell>
          <cell r="K49">
            <v>5</v>
          </cell>
          <cell r="L49">
            <v>0</v>
          </cell>
          <cell r="M49">
            <v>0</v>
          </cell>
          <cell r="N49">
            <v>5</v>
          </cell>
        </row>
        <row r="50">
          <cell r="C50" t="str">
            <v>УФК по Костромской области</v>
          </cell>
          <cell r="D50" t="str">
            <v>да</v>
          </cell>
          <cell r="E50">
            <v>5</v>
          </cell>
          <cell r="F50">
            <v>0</v>
          </cell>
          <cell r="G50">
            <v>0</v>
          </cell>
          <cell r="J50" t="str">
            <v>да</v>
          </cell>
          <cell r="K50">
            <v>5</v>
          </cell>
          <cell r="L50">
            <v>0</v>
          </cell>
          <cell r="M50">
            <v>0</v>
          </cell>
          <cell r="N50">
            <v>5</v>
          </cell>
        </row>
        <row r="51">
          <cell r="C51" t="str">
            <v>УФК по Курганской области</v>
          </cell>
          <cell r="D51" t="str">
            <v>да</v>
          </cell>
          <cell r="E51">
            <v>5</v>
          </cell>
          <cell r="F51">
            <v>0</v>
          </cell>
          <cell r="G51">
            <v>0</v>
          </cell>
          <cell r="J51" t="str">
            <v>да</v>
          </cell>
          <cell r="K51">
            <v>5</v>
          </cell>
          <cell r="L51">
            <v>0</v>
          </cell>
          <cell r="M51">
            <v>0</v>
          </cell>
          <cell r="N51">
            <v>5</v>
          </cell>
        </row>
        <row r="52">
          <cell r="C52" t="str">
            <v>УФК по Курской области</v>
          </cell>
          <cell r="D52" t="str">
            <v>да</v>
          </cell>
          <cell r="E52">
            <v>5</v>
          </cell>
          <cell r="F52">
            <v>0</v>
          </cell>
          <cell r="G52">
            <v>0</v>
          </cell>
          <cell r="J52" t="str">
            <v>да</v>
          </cell>
          <cell r="K52">
            <v>5</v>
          </cell>
          <cell r="L52">
            <v>0</v>
          </cell>
          <cell r="M52">
            <v>0</v>
          </cell>
          <cell r="N52">
            <v>5</v>
          </cell>
        </row>
        <row r="53">
          <cell r="C53" t="str">
            <v>УФК по Ленинградской области</v>
          </cell>
          <cell r="D53" t="str">
            <v>да</v>
          </cell>
          <cell r="E53">
            <v>5</v>
          </cell>
          <cell r="F53">
            <v>0</v>
          </cell>
          <cell r="G53">
            <v>0</v>
          </cell>
          <cell r="J53" t="str">
            <v>да</v>
          </cell>
          <cell r="K53">
            <v>5</v>
          </cell>
          <cell r="L53">
            <v>0</v>
          </cell>
          <cell r="M53">
            <v>0</v>
          </cell>
          <cell r="N53">
            <v>5</v>
          </cell>
        </row>
        <row r="54">
          <cell r="C54" t="str">
            <v>УФК по Липецкой области</v>
          </cell>
          <cell r="D54" t="str">
            <v>да</v>
          </cell>
          <cell r="E54">
            <v>5</v>
          </cell>
          <cell r="F54">
            <v>0</v>
          </cell>
          <cell r="G54">
            <v>0</v>
          </cell>
          <cell r="J54" t="str">
            <v>да</v>
          </cell>
          <cell r="K54">
            <v>5</v>
          </cell>
          <cell r="L54">
            <v>0</v>
          </cell>
          <cell r="M54">
            <v>0</v>
          </cell>
          <cell r="N54">
            <v>5</v>
          </cell>
        </row>
        <row r="55">
          <cell r="C55" t="str">
            <v>УФК по Магаданской области</v>
          </cell>
          <cell r="D55" t="str">
            <v>да</v>
          </cell>
          <cell r="E55">
            <v>5</v>
          </cell>
          <cell r="F55">
            <v>0</v>
          </cell>
          <cell r="G55">
            <v>0</v>
          </cell>
          <cell r="J55" t="str">
            <v>нет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C56" t="str">
            <v>УФК по Московской области</v>
          </cell>
          <cell r="D56" t="str">
            <v>да</v>
          </cell>
          <cell r="E56">
            <v>5</v>
          </cell>
          <cell r="F56">
            <v>0</v>
          </cell>
          <cell r="G56">
            <v>0</v>
          </cell>
          <cell r="J56" t="str">
            <v>да</v>
          </cell>
          <cell r="K56">
            <v>5</v>
          </cell>
          <cell r="L56">
            <v>0</v>
          </cell>
          <cell r="M56">
            <v>0</v>
          </cell>
          <cell r="N56">
            <v>5</v>
          </cell>
        </row>
        <row r="57">
          <cell r="C57" t="str">
            <v>УФК по Мурманской области</v>
          </cell>
          <cell r="D57" t="str">
            <v>да</v>
          </cell>
          <cell r="E57">
            <v>5</v>
          </cell>
          <cell r="F57">
            <v>0</v>
          </cell>
          <cell r="G57">
            <v>0</v>
          </cell>
          <cell r="J57" t="str">
            <v>да</v>
          </cell>
          <cell r="K57">
            <v>5</v>
          </cell>
          <cell r="L57">
            <v>0</v>
          </cell>
          <cell r="M57">
            <v>0</v>
          </cell>
          <cell r="N57">
            <v>5</v>
          </cell>
        </row>
        <row r="58">
          <cell r="C58" t="str">
            <v>УФК по Нижегородской области</v>
          </cell>
          <cell r="D58" t="str">
            <v>да</v>
          </cell>
          <cell r="E58">
            <v>5</v>
          </cell>
          <cell r="F58">
            <v>0</v>
          </cell>
          <cell r="G58">
            <v>0</v>
          </cell>
          <cell r="J58" t="str">
            <v>да</v>
          </cell>
          <cell r="K58">
            <v>5</v>
          </cell>
          <cell r="L58">
            <v>0</v>
          </cell>
          <cell r="M58">
            <v>0</v>
          </cell>
          <cell r="N58">
            <v>5</v>
          </cell>
        </row>
        <row r="59">
          <cell r="C59" t="str">
            <v>УФК по Новгородской области</v>
          </cell>
          <cell r="D59" t="str">
            <v>да</v>
          </cell>
          <cell r="E59">
            <v>5</v>
          </cell>
          <cell r="F59">
            <v>0</v>
          </cell>
          <cell r="G59">
            <v>0</v>
          </cell>
          <cell r="J59" t="str">
            <v>да</v>
          </cell>
          <cell r="K59">
            <v>5</v>
          </cell>
          <cell r="L59">
            <v>0</v>
          </cell>
          <cell r="M59">
            <v>0</v>
          </cell>
          <cell r="N59">
            <v>5</v>
          </cell>
        </row>
        <row r="60">
          <cell r="C60" t="str">
            <v>УФК по Новосибирской области</v>
          </cell>
          <cell r="D60" t="str">
            <v>да</v>
          </cell>
          <cell r="E60">
            <v>5</v>
          </cell>
          <cell r="F60">
            <v>0</v>
          </cell>
          <cell r="G60">
            <v>0</v>
          </cell>
          <cell r="J60" t="str">
            <v>да</v>
          </cell>
          <cell r="K60">
            <v>5</v>
          </cell>
          <cell r="L60">
            <v>0</v>
          </cell>
          <cell r="M60">
            <v>0</v>
          </cell>
          <cell r="N60">
            <v>5</v>
          </cell>
        </row>
        <row r="61">
          <cell r="C61" t="str">
            <v>УФК по Омской области</v>
          </cell>
          <cell r="D61" t="str">
            <v>да</v>
          </cell>
          <cell r="E61">
            <v>5</v>
          </cell>
          <cell r="F61">
            <v>0</v>
          </cell>
          <cell r="G61">
            <v>0</v>
          </cell>
          <cell r="J61" t="str">
            <v>да</v>
          </cell>
          <cell r="K61">
            <v>5</v>
          </cell>
          <cell r="L61">
            <v>0</v>
          </cell>
          <cell r="M61">
            <v>0</v>
          </cell>
          <cell r="N61">
            <v>5</v>
          </cell>
        </row>
        <row r="62">
          <cell r="C62" t="str">
            <v>УФК по Оренбургской области</v>
          </cell>
          <cell r="D62" t="str">
            <v>да</v>
          </cell>
          <cell r="E62">
            <v>5</v>
          </cell>
          <cell r="F62">
            <v>0</v>
          </cell>
          <cell r="G62">
            <v>0</v>
          </cell>
          <cell r="J62" t="str">
            <v>да</v>
          </cell>
          <cell r="K62">
            <v>5</v>
          </cell>
          <cell r="L62">
            <v>0</v>
          </cell>
          <cell r="M62">
            <v>0</v>
          </cell>
          <cell r="N62">
            <v>5</v>
          </cell>
        </row>
        <row r="63">
          <cell r="C63" t="str">
            <v>УФК по Орловской области</v>
          </cell>
          <cell r="D63" t="str">
            <v>да</v>
          </cell>
          <cell r="E63">
            <v>5</v>
          </cell>
          <cell r="F63">
            <v>0</v>
          </cell>
          <cell r="G63">
            <v>0</v>
          </cell>
          <cell r="J63" t="str">
            <v>да</v>
          </cell>
          <cell r="K63">
            <v>5</v>
          </cell>
          <cell r="L63">
            <v>0</v>
          </cell>
          <cell r="M63">
            <v>0</v>
          </cell>
          <cell r="N63">
            <v>5</v>
          </cell>
        </row>
        <row r="64">
          <cell r="C64" t="str">
            <v>УФК по Пензенской области</v>
          </cell>
          <cell r="D64" t="str">
            <v>да</v>
          </cell>
          <cell r="E64">
            <v>5</v>
          </cell>
          <cell r="F64">
            <v>0</v>
          </cell>
          <cell r="G64">
            <v>0</v>
          </cell>
          <cell r="J64" t="str">
            <v>да</v>
          </cell>
          <cell r="K64">
            <v>5</v>
          </cell>
          <cell r="L64">
            <v>0</v>
          </cell>
          <cell r="M64">
            <v>0</v>
          </cell>
          <cell r="N64">
            <v>5</v>
          </cell>
        </row>
        <row r="65">
          <cell r="C65" t="str">
            <v>УФК по Псковской области</v>
          </cell>
          <cell r="D65" t="str">
            <v>да</v>
          </cell>
          <cell r="E65">
            <v>5</v>
          </cell>
          <cell r="F65">
            <v>0</v>
          </cell>
          <cell r="G65">
            <v>0</v>
          </cell>
          <cell r="J65" t="str">
            <v>да</v>
          </cell>
          <cell r="K65">
            <v>5</v>
          </cell>
          <cell r="L65">
            <v>0</v>
          </cell>
          <cell r="M65">
            <v>0</v>
          </cell>
          <cell r="N65">
            <v>5</v>
          </cell>
        </row>
        <row r="66">
          <cell r="C66" t="str">
            <v>УФК по Ростовской области</v>
          </cell>
          <cell r="D66" t="str">
            <v>да</v>
          </cell>
          <cell r="E66">
            <v>5</v>
          </cell>
          <cell r="F66">
            <v>0</v>
          </cell>
          <cell r="G66">
            <v>0</v>
          </cell>
          <cell r="J66" t="str">
            <v>да</v>
          </cell>
          <cell r="K66">
            <v>5</v>
          </cell>
          <cell r="L66">
            <v>0</v>
          </cell>
          <cell r="M66">
            <v>0</v>
          </cell>
          <cell r="N66">
            <v>5</v>
          </cell>
        </row>
        <row r="67">
          <cell r="C67" t="str">
            <v>УФК по Рязанской области</v>
          </cell>
          <cell r="D67" t="str">
            <v>да</v>
          </cell>
          <cell r="E67">
            <v>5</v>
          </cell>
          <cell r="F67">
            <v>0</v>
          </cell>
          <cell r="G67">
            <v>0</v>
          </cell>
          <cell r="J67" t="str">
            <v>да</v>
          </cell>
          <cell r="K67">
            <v>5</v>
          </cell>
          <cell r="L67">
            <v>0</v>
          </cell>
          <cell r="M67">
            <v>0</v>
          </cell>
          <cell r="N67">
            <v>5</v>
          </cell>
        </row>
        <row r="68">
          <cell r="C68" t="str">
            <v>УФК по Самарской области</v>
          </cell>
          <cell r="D68" t="str">
            <v>да</v>
          </cell>
          <cell r="E68">
            <v>5</v>
          </cell>
          <cell r="F68">
            <v>0</v>
          </cell>
          <cell r="G68">
            <v>0</v>
          </cell>
          <cell r="J68" t="str">
            <v>да</v>
          </cell>
          <cell r="K68">
            <v>5</v>
          </cell>
          <cell r="L68">
            <v>0</v>
          </cell>
          <cell r="M68">
            <v>0</v>
          </cell>
          <cell r="N68">
            <v>5</v>
          </cell>
        </row>
        <row r="69">
          <cell r="C69" t="str">
            <v>УФК по Саратовской области</v>
          </cell>
          <cell r="D69" t="str">
            <v>да</v>
          </cell>
          <cell r="E69">
            <v>5</v>
          </cell>
          <cell r="F69">
            <v>0</v>
          </cell>
          <cell r="G69">
            <v>0</v>
          </cell>
          <cell r="J69" t="str">
            <v>да</v>
          </cell>
          <cell r="K69">
            <v>5</v>
          </cell>
          <cell r="L69">
            <v>0</v>
          </cell>
          <cell r="M69">
            <v>0</v>
          </cell>
          <cell r="N69">
            <v>5</v>
          </cell>
        </row>
        <row r="70">
          <cell r="C70" t="str">
            <v>УФК по Сахалинской области</v>
          </cell>
          <cell r="D70" t="str">
            <v>да</v>
          </cell>
          <cell r="E70">
            <v>5</v>
          </cell>
          <cell r="F70">
            <v>0</v>
          </cell>
          <cell r="G70">
            <v>0</v>
          </cell>
          <cell r="J70" t="str">
            <v>да</v>
          </cell>
          <cell r="K70">
            <v>5</v>
          </cell>
          <cell r="L70">
            <v>0</v>
          </cell>
          <cell r="M70">
            <v>0</v>
          </cell>
          <cell r="N70">
            <v>5</v>
          </cell>
        </row>
        <row r="71">
          <cell r="C71" t="str">
            <v>УФК по Свердловской области</v>
          </cell>
          <cell r="D71" t="str">
            <v>да</v>
          </cell>
          <cell r="E71">
            <v>5</v>
          </cell>
          <cell r="F71">
            <v>0</v>
          </cell>
          <cell r="G71">
            <v>0</v>
          </cell>
          <cell r="J71" t="str">
            <v>да</v>
          </cell>
          <cell r="K71">
            <v>5</v>
          </cell>
          <cell r="L71">
            <v>0</v>
          </cell>
          <cell r="M71">
            <v>0</v>
          </cell>
          <cell r="N71">
            <v>5</v>
          </cell>
        </row>
        <row r="72">
          <cell r="C72" t="str">
            <v>УФК по Смоленской области</v>
          </cell>
          <cell r="D72" t="str">
            <v>да</v>
          </cell>
          <cell r="E72">
            <v>5</v>
          </cell>
          <cell r="F72">
            <v>0</v>
          </cell>
          <cell r="G72">
            <v>0</v>
          </cell>
          <cell r="J72" t="str">
            <v>да</v>
          </cell>
          <cell r="K72">
            <v>5</v>
          </cell>
          <cell r="L72">
            <v>0</v>
          </cell>
          <cell r="M72">
            <v>0</v>
          </cell>
          <cell r="N72">
            <v>5</v>
          </cell>
        </row>
        <row r="73">
          <cell r="C73" t="str">
            <v>УФК по Тамбовской области</v>
          </cell>
          <cell r="D73" t="str">
            <v>да</v>
          </cell>
          <cell r="E73">
            <v>5</v>
          </cell>
          <cell r="F73">
            <v>0</v>
          </cell>
          <cell r="G73">
            <v>0</v>
          </cell>
          <cell r="J73" t="str">
            <v>да</v>
          </cell>
          <cell r="K73">
            <v>5</v>
          </cell>
          <cell r="L73">
            <v>0</v>
          </cell>
          <cell r="M73">
            <v>0</v>
          </cell>
          <cell r="N73">
            <v>5</v>
          </cell>
        </row>
        <row r="74">
          <cell r="C74" t="str">
            <v>УФК по Тверской области</v>
          </cell>
          <cell r="D74" t="str">
            <v>да</v>
          </cell>
          <cell r="E74">
            <v>5</v>
          </cell>
          <cell r="F74">
            <v>0</v>
          </cell>
          <cell r="G74">
            <v>0</v>
          </cell>
          <cell r="J74" t="str">
            <v>да</v>
          </cell>
          <cell r="K74">
            <v>5</v>
          </cell>
          <cell r="L74">
            <v>0</v>
          </cell>
          <cell r="M74">
            <v>0</v>
          </cell>
          <cell r="N74">
            <v>5</v>
          </cell>
        </row>
        <row r="75">
          <cell r="C75" t="str">
            <v>УФК по Томской области</v>
          </cell>
          <cell r="D75" t="str">
            <v>да</v>
          </cell>
          <cell r="E75">
            <v>5</v>
          </cell>
          <cell r="F75">
            <v>0</v>
          </cell>
          <cell r="G75">
            <v>0</v>
          </cell>
          <cell r="J75" t="str">
            <v>да</v>
          </cell>
          <cell r="K75">
            <v>5</v>
          </cell>
          <cell r="L75">
            <v>0</v>
          </cell>
          <cell r="M75">
            <v>0</v>
          </cell>
          <cell r="N75">
            <v>5</v>
          </cell>
        </row>
        <row r="76">
          <cell r="C76" t="str">
            <v>УФК по Тульской области</v>
          </cell>
          <cell r="D76" t="str">
            <v>да</v>
          </cell>
          <cell r="E76">
            <v>5</v>
          </cell>
          <cell r="F76">
            <v>0</v>
          </cell>
          <cell r="G76">
            <v>0</v>
          </cell>
          <cell r="J76" t="str">
            <v>да</v>
          </cell>
          <cell r="K76">
            <v>5</v>
          </cell>
          <cell r="L76">
            <v>0</v>
          </cell>
          <cell r="M76">
            <v>0</v>
          </cell>
          <cell r="N76">
            <v>5</v>
          </cell>
        </row>
        <row r="77">
          <cell r="C77" t="str">
            <v>УФК по Тюменской области</v>
          </cell>
          <cell r="D77" t="str">
            <v>да</v>
          </cell>
          <cell r="E77">
            <v>5</v>
          </cell>
          <cell r="F77">
            <v>0</v>
          </cell>
          <cell r="G77">
            <v>0</v>
          </cell>
          <cell r="J77" t="str">
            <v>да</v>
          </cell>
          <cell r="K77">
            <v>5</v>
          </cell>
          <cell r="L77">
            <v>0</v>
          </cell>
          <cell r="M77">
            <v>0</v>
          </cell>
          <cell r="N77">
            <v>5</v>
          </cell>
        </row>
        <row r="78">
          <cell r="C78" t="str">
            <v>УФК по Ульяновской области</v>
          </cell>
          <cell r="D78" t="str">
            <v>да</v>
          </cell>
          <cell r="E78">
            <v>5</v>
          </cell>
          <cell r="F78">
            <v>0</v>
          </cell>
          <cell r="G78">
            <v>0</v>
          </cell>
          <cell r="J78" t="str">
            <v>да</v>
          </cell>
          <cell r="K78">
            <v>5</v>
          </cell>
          <cell r="L78">
            <v>0</v>
          </cell>
          <cell r="M78">
            <v>0</v>
          </cell>
          <cell r="N78">
            <v>5</v>
          </cell>
        </row>
        <row r="79">
          <cell r="C79" t="str">
            <v>УФК по Челябинской области</v>
          </cell>
          <cell r="D79" t="str">
            <v>да</v>
          </cell>
          <cell r="E79">
            <v>5</v>
          </cell>
          <cell r="F79">
            <v>0</v>
          </cell>
          <cell r="G79">
            <v>0</v>
          </cell>
          <cell r="J79" t="str">
            <v>да</v>
          </cell>
          <cell r="K79">
            <v>5</v>
          </cell>
          <cell r="L79">
            <v>0</v>
          </cell>
          <cell r="M79">
            <v>0</v>
          </cell>
          <cell r="N79">
            <v>5</v>
          </cell>
        </row>
        <row r="80">
          <cell r="C80" t="str">
            <v>УФК по Ярославской области</v>
          </cell>
          <cell r="D80" t="str">
            <v>да</v>
          </cell>
          <cell r="E80">
            <v>5</v>
          </cell>
          <cell r="F80">
            <v>0</v>
          </cell>
          <cell r="G80">
            <v>0</v>
          </cell>
          <cell r="J80" t="str">
            <v>да</v>
          </cell>
          <cell r="K80">
            <v>5</v>
          </cell>
          <cell r="L80">
            <v>0</v>
          </cell>
          <cell r="M80">
            <v>0</v>
          </cell>
          <cell r="N80">
            <v>5</v>
          </cell>
        </row>
        <row r="81">
          <cell r="C81" t="str">
            <v>УФК по г. Москве</v>
          </cell>
          <cell r="D81" t="str">
            <v>да</v>
          </cell>
          <cell r="E81">
            <v>5</v>
          </cell>
          <cell r="F81">
            <v>0</v>
          </cell>
          <cell r="G81">
            <v>0</v>
          </cell>
          <cell r="J81" t="str">
            <v>да</v>
          </cell>
          <cell r="K81">
            <v>5</v>
          </cell>
          <cell r="L81">
            <v>0</v>
          </cell>
          <cell r="M81">
            <v>0</v>
          </cell>
          <cell r="N81">
            <v>5</v>
          </cell>
        </row>
        <row r="82">
          <cell r="C82" t="str">
            <v>УФК по г. Санкт-Петербургу</v>
          </cell>
          <cell r="D82" t="str">
            <v>да</v>
          </cell>
          <cell r="E82">
            <v>5</v>
          </cell>
          <cell r="F82">
            <v>0</v>
          </cell>
          <cell r="G82">
            <v>0</v>
          </cell>
          <cell r="J82" t="str">
            <v>да</v>
          </cell>
          <cell r="K82">
            <v>5</v>
          </cell>
          <cell r="L82">
            <v>0</v>
          </cell>
          <cell r="M82">
            <v>0</v>
          </cell>
          <cell r="N82">
            <v>5</v>
          </cell>
        </row>
        <row r="83">
          <cell r="C83" t="str">
            <v>УФК по Еврейской автономной области</v>
          </cell>
          <cell r="D83" t="str">
            <v>да</v>
          </cell>
          <cell r="E83">
            <v>5</v>
          </cell>
          <cell r="F83">
            <v>0</v>
          </cell>
          <cell r="G83">
            <v>0</v>
          </cell>
          <cell r="J83" t="str">
            <v>да</v>
          </cell>
          <cell r="K83">
            <v>5</v>
          </cell>
          <cell r="L83">
            <v>0</v>
          </cell>
          <cell r="M83">
            <v>0</v>
          </cell>
          <cell r="N83">
            <v>5</v>
          </cell>
        </row>
        <row r="84">
          <cell r="C84" t="str">
            <v>УФК по Ханты-Мансийскому Автономному округу - Югре</v>
          </cell>
          <cell r="D84" t="str">
            <v>да</v>
          </cell>
          <cell r="E84">
            <v>5</v>
          </cell>
          <cell r="F84">
            <v>0</v>
          </cell>
          <cell r="G84">
            <v>0</v>
          </cell>
          <cell r="J84" t="str">
            <v>да</v>
          </cell>
          <cell r="K84">
            <v>5</v>
          </cell>
          <cell r="L84">
            <v>0</v>
          </cell>
          <cell r="M84">
            <v>0</v>
          </cell>
          <cell r="N84">
            <v>5</v>
          </cell>
        </row>
        <row r="85">
          <cell r="C85" t="str">
            <v>УФК по Чукотскому автономному округу</v>
          </cell>
          <cell r="D85" t="str">
            <v>да</v>
          </cell>
          <cell r="E85">
            <v>5</v>
          </cell>
          <cell r="F85">
            <v>0</v>
          </cell>
          <cell r="G85">
            <v>0</v>
          </cell>
          <cell r="J85" t="str">
            <v>да</v>
          </cell>
          <cell r="K85">
            <v>5</v>
          </cell>
          <cell r="L85">
            <v>0</v>
          </cell>
          <cell r="M85">
            <v>0</v>
          </cell>
          <cell r="N85">
            <v>5</v>
          </cell>
        </row>
        <row r="86">
          <cell r="C86" t="str">
            <v>УФК по Ямало-Ненецкому автономному округу</v>
          </cell>
          <cell r="D86" t="str">
            <v>да</v>
          </cell>
          <cell r="E86">
            <v>5</v>
          </cell>
          <cell r="F86">
            <v>0</v>
          </cell>
          <cell r="G86">
            <v>0</v>
          </cell>
          <cell r="J86" t="str">
            <v>да</v>
          </cell>
          <cell r="K86">
            <v>5</v>
          </cell>
          <cell r="L86">
            <v>0</v>
          </cell>
          <cell r="M86">
            <v>0</v>
          </cell>
          <cell r="N86">
            <v>5</v>
          </cell>
        </row>
        <row r="87">
          <cell r="C87" t="str">
            <v>Межрегиональное операционное УФК</v>
          </cell>
          <cell r="D87" t="str">
            <v>да</v>
          </cell>
          <cell r="E87">
            <v>5</v>
          </cell>
          <cell r="F87">
            <v>0</v>
          </cell>
          <cell r="G87">
            <v>0</v>
          </cell>
          <cell r="J87" t="str">
            <v>да</v>
          </cell>
          <cell r="K87">
            <v>5</v>
          </cell>
          <cell r="L87">
            <v>0</v>
          </cell>
          <cell r="M87">
            <v>0</v>
          </cell>
          <cell r="N87">
            <v>5</v>
          </cell>
        </row>
        <row r="88">
          <cell r="C88" t="str">
            <v>УФК по Республике Крым</v>
          </cell>
          <cell r="D88" t="str">
            <v>да</v>
          </cell>
          <cell r="E88">
            <v>5</v>
          </cell>
          <cell r="F88">
            <v>0</v>
          </cell>
          <cell r="G88">
            <v>0</v>
          </cell>
          <cell r="J88" t="str">
            <v>да</v>
          </cell>
          <cell r="K88">
            <v>5</v>
          </cell>
          <cell r="L88">
            <v>0</v>
          </cell>
          <cell r="M88">
            <v>0</v>
          </cell>
          <cell r="N88">
            <v>5</v>
          </cell>
        </row>
        <row r="89">
          <cell r="C89" t="str">
            <v>УФК по г. Севастополю</v>
          </cell>
          <cell r="D89" t="str">
            <v>да</v>
          </cell>
          <cell r="E89">
            <v>5</v>
          </cell>
          <cell r="F89">
            <v>0</v>
          </cell>
          <cell r="G89">
            <v>0</v>
          </cell>
          <cell r="J89" t="str">
            <v>да</v>
          </cell>
          <cell r="K89">
            <v>5</v>
          </cell>
          <cell r="L89">
            <v>0</v>
          </cell>
          <cell r="M89">
            <v>0</v>
          </cell>
          <cell r="N89">
            <v>5</v>
          </cell>
        </row>
      </sheetData>
      <sheetData sheetId="1">
        <row r="5">
          <cell r="C5" t="str">
            <v>УФК по Республике Адыгея (Адыгея)</v>
          </cell>
          <cell r="D5">
            <v>0</v>
          </cell>
          <cell r="E5">
            <v>5</v>
          </cell>
          <cell r="F5" t="str">
            <v>да</v>
          </cell>
          <cell r="G5">
            <v>0</v>
          </cell>
          <cell r="H5">
            <v>5</v>
          </cell>
          <cell r="I5">
            <v>2</v>
          </cell>
          <cell r="J5">
            <v>0</v>
          </cell>
          <cell r="K5">
            <v>5</v>
          </cell>
        </row>
        <row r="6">
          <cell r="C6" t="str">
            <v>УФК по Республике Алтай</v>
          </cell>
          <cell r="D6">
            <v>0</v>
          </cell>
          <cell r="E6">
            <v>5</v>
          </cell>
          <cell r="F6" t="str">
            <v>нет</v>
          </cell>
          <cell r="G6">
            <v>0</v>
          </cell>
          <cell r="H6">
            <v>5</v>
          </cell>
          <cell r="I6">
            <v>0</v>
          </cell>
          <cell r="J6">
            <v>0</v>
          </cell>
          <cell r="K6">
            <v>5</v>
          </cell>
        </row>
        <row r="7">
          <cell r="C7" t="str">
            <v>УФК по Республике Башкортостан</v>
          </cell>
          <cell r="D7">
            <v>0</v>
          </cell>
          <cell r="E7">
            <v>5</v>
          </cell>
          <cell r="G7">
            <v>0</v>
          </cell>
          <cell r="H7">
            <v>5</v>
          </cell>
          <cell r="I7">
            <v>0</v>
          </cell>
          <cell r="J7">
            <v>0</v>
          </cell>
          <cell r="K7">
            <v>5</v>
          </cell>
        </row>
        <row r="8">
          <cell r="C8" t="str">
            <v>УФК по Республике Бурятия</v>
          </cell>
          <cell r="D8">
            <v>0</v>
          </cell>
          <cell r="E8">
            <v>5</v>
          </cell>
          <cell r="G8">
            <v>0</v>
          </cell>
          <cell r="H8">
            <v>5</v>
          </cell>
          <cell r="I8">
            <v>0</v>
          </cell>
          <cell r="J8">
            <v>0</v>
          </cell>
          <cell r="K8">
            <v>5</v>
          </cell>
        </row>
        <row r="9">
          <cell r="C9" t="str">
            <v>УФК по Республике Дагестан</v>
          </cell>
          <cell r="D9">
            <v>0</v>
          </cell>
          <cell r="E9">
            <v>5</v>
          </cell>
          <cell r="G9">
            <v>0</v>
          </cell>
          <cell r="H9">
            <v>5</v>
          </cell>
          <cell r="I9">
            <v>0</v>
          </cell>
          <cell r="J9">
            <v>0</v>
          </cell>
          <cell r="K9">
            <v>5</v>
          </cell>
        </row>
        <row r="10">
          <cell r="C10" t="str">
            <v>УФК по Республике Ингушетия</v>
          </cell>
          <cell r="D10">
            <v>0</v>
          </cell>
          <cell r="E10">
            <v>5</v>
          </cell>
          <cell r="G10">
            <v>0</v>
          </cell>
          <cell r="H10">
            <v>5</v>
          </cell>
          <cell r="I10">
            <v>0</v>
          </cell>
          <cell r="J10">
            <v>0</v>
          </cell>
          <cell r="K10">
            <v>5</v>
          </cell>
        </row>
        <row r="11">
          <cell r="C11" t="str">
            <v>УФК по Кабардино-Балкарской Республике</v>
          </cell>
          <cell r="D11">
            <v>0</v>
          </cell>
          <cell r="E11">
            <v>5</v>
          </cell>
          <cell r="G11">
            <v>0</v>
          </cell>
          <cell r="H11">
            <v>5</v>
          </cell>
          <cell r="I11">
            <v>0</v>
          </cell>
          <cell r="J11">
            <v>0</v>
          </cell>
          <cell r="K11">
            <v>5</v>
          </cell>
        </row>
        <row r="12">
          <cell r="C12" t="str">
            <v>УФК по Республике Калмыкия</v>
          </cell>
          <cell r="D12">
            <v>0</v>
          </cell>
          <cell r="E12">
            <v>5</v>
          </cell>
          <cell r="G12">
            <v>0</v>
          </cell>
          <cell r="H12">
            <v>5</v>
          </cell>
          <cell r="I12">
            <v>0</v>
          </cell>
          <cell r="J12">
            <v>0</v>
          </cell>
          <cell r="K12">
            <v>5</v>
          </cell>
        </row>
        <row r="13">
          <cell r="C13" t="str">
            <v>УФК по Карачаево-Черкесской Республике</v>
          </cell>
          <cell r="D13">
            <v>0</v>
          </cell>
          <cell r="E13">
            <v>5</v>
          </cell>
          <cell r="G13">
            <v>0</v>
          </cell>
          <cell r="H13">
            <v>5</v>
          </cell>
          <cell r="I13">
            <v>0</v>
          </cell>
          <cell r="J13">
            <v>0</v>
          </cell>
          <cell r="K13">
            <v>5</v>
          </cell>
        </row>
        <row r="14">
          <cell r="C14" t="str">
            <v>УФК по Республике Карелия</v>
          </cell>
          <cell r="D14">
            <v>0</v>
          </cell>
          <cell r="E14">
            <v>5</v>
          </cell>
          <cell r="G14">
            <v>0</v>
          </cell>
          <cell r="H14">
            <v>5</v>
          </cell>
          <cell r="I14">
            <v>0</v>
          </cell>
          <cell r="J14">
            <v>0</v>
          </cell>
          <cell r="K14">
            <v>5</v>
          </cell>
        </row>
        <row r="15">
          <cell r="C15" t="str">
            <v>УФК по Республике Коми</v>
          </cell>
          <cell r="D15">
            <v>2</v>
          </cell>
          <cell r="E15">
            <v>0.5</v>
          </cell>
          <cell r="G15">
            <v>0</v>
          </cell>
          <cell r="H15">
            <v>5</v>
          </cell>
          <cell r="I15">
            <v>0</v>
          </cell>
          <cell r="J15">
            <v>0</v>
          </cell>
          <cell r="K15">
            <v>5</v>
          </cell>
        </row>
        <row r="16">
          <cell r="C16" t="str">
            <v>УФК по Республике Марий Эл</v>
          </cell>
          <cell r="D16">
            <v>0</v>
          </cell>
          <cell r="E16">
            <v>5</v>
          </cell>
          <cell r="G16">
            <v>0</v>
          </cell>
          <cell r="H16">
            <v>5</v>
          </cell>
          <cell r="I16">
            <v>0</v>
          </cell>
          <cell r="J16">
            <v>0</v>
          </cell>
          <cell r="K16">
            <v>5</v>
          </cell>
        </row>
        <row r="17">
          <cell r="C17" t="str">
            <v>УФК по Республике Мордовия</v>
          </cell>
          <cell r="D17">
            <v>0</v>
          </cell>
          <cell r="E17">
            <v>5</v>
          </cell>
          <cell r="G17">
            <v>0</v>
          </cell>
          <cell r="H17">
            <v>5</v>
          </cell>
          <cell r="I17">
            <v>0</v>
          </cell>
          <cell r="J17">
            <v>0</v>
          </cell>
          <cell r="K17">
            <v>5</v>
          </cell>
        </row>
        <row r="18">
          <cell r="C18" t="str">
            <v>УФК по Республике Саха (Якутия)</v>
          </cell>
          <cell r="D18">
            <v>0</v>
          </cell>
          <cell r="E18">
            <v>5</v>
          </cell>
          <cell r="G18">
            <v>0</v>
          </cell>
          <cell r="H18">
            <v>5</v>
          </cell>
          <cell r="I18">
            <v>0</v>
          </cell>
          <cell r="J18">
            <v>0</v>
          </cell>
          <cell r="K18">
            <v>5</v>
          </cell>
        </row>
        <row r="19">
          <cell r="C19" t="str">
            <v>УФК по Республике Северная Осетия - Алания</v>
          </cell>
          <cell r="D19">
            <v>2</v>
          </cell>
          <cell r="E19">
            <v>0.5</v>
          </cell>
          <cell r="G19">
            <v>0</v>
          </cell>
          <cell r="H19">
            <v>5</v>
          </cell>
          <cell r="I19">
            <v>0</v>
          </cell>
          <cell r="J19">
            <v>0</v>
          </cell>
          <cell r="K19">
            <v>5</v>
          </cell>
        </row>
        <row r="20">
          <cell r="C20" t="str">
            <v>УФК по Республике Татарстан</v>
          </cell>
          <cell r="D20">
            <v>0</v>
          </cell>
          <cell r="E20">
            <v>5</v>
          </cell>
          <cell r="G20">
            <v>2</v>
          </cell>
          <cell r="H20">
            <v>0.5</v>
          </cell>
          <cell r="I20">
            <v>0</v>
          </cell>
          <cell r="J20">
            <v>0</v>
          </cell>
          <cell r="K20">
            <v>0.5</v>
          </cell>
        </row>
        <row r="21">
          <cell r="C21" t="str">
            <v>УФК по Республике Тыва</v>
          </cell>
          <cell r="D21">
            <v>0</v>
          </cell>
          <cell r="E21">
            <v>5</v>
          </cell>
          <cell r="G21">
            <v>0</v>
          </cell>
          <cell r="H21">
            <v>5</v>
          </cell>
          <cell r="I21">
            <v>0</v>
          </cell>
          <cell r="J21">
            <v>0</v>
          </cell>
          <cell r="K21">
            <v>5</v>
          </cell>
        </row>
        <row r="22">
          <cell r="C22" t="str">
            <v>УФК по Удмуртской Республике</v>
          </cell>
          <cell r="D22">
            <v>0</v>
          </cell>
          <cell r="E22">
            <v>5</v>
          </cell>
          <cell r="G22">
            <v>2</v>
          </cell>
          <cell r="H22">
            <v>0.5</v>
          </cell>
          <cell r="I22">
            <v>0</v>
          </cell>
          <cell r="J22">
            <v>0</v>
          </cell>
          <cell r="K22">
            <v>0.5</v>
          </cell>
        </row>
        <row r="23">
          <cell r="C23" t="str">
            <v>УФК по Республике Хакасия</v>
          </cell>
          <cell r="D23">
            <v>0</v>
          </cell>
          <cell r="E23">
            <v>5</v>
          </cell>
          <cell r="G23">
            <v>0</v>
          </cell>
          <cell r="H23">
            <v>5</v>
          </cell>
          <cell r="I23">
            <v>0</v>
          </cell>
          <cell r="J23">
            <v>0</v>
          </cell>
          <cell r="K23">
            <v>5</v>
          </cell>
        </row>
        <row r="24">
          <cell r="C24" t="str">
            <v>УФК по Чеченской Республике</v>
          </cell>
          <cell r="D24">
            <v>0</v>
          </cell>
          <cell r="E24">
            <v>5</v>
          </cell>
          <cell r="G24">
            <v>2</v>
          </cell>
          <cell r="H24">
            <v>0.5</v>
          </cell>
          <cell r="I24">
            <v>0</v>
          </cell>
          <cell r="J24">
            <v>0</v>
          </cell>
          <cell r="K24">
            <v>0.5</v>
          </cell>
        </row>
        <row r="25">
          <cell r="C25" t="str">
            <v>УФК по Чувашской Республике</v>
          </cell>
          <cell r="D25">
            <v>0</v>
          </cell>
          <cell r="E25">
            <v>5</v>
          </cell>
          <cell r="G25">
            <v>0</v>
          </cell>
          <cell r="H25">
            <v>5</v>
          </cell>
          <cell r="I25">
            <v>0</v>
          </cell>
          <cell r="J25">
            <v>0</v>
          </cell>
          <cell r="K25">
            <v>5</v>
          </cell>
        </row>
        <row r="26">
          <cell r="C26" t="str">
            <v>УФК по Алтайскому краю</v>
          </cell>
          <cell r="D26">
            <v>0</v>
          </cell>
          <cell r="E26">
            <v>5</v>
          </cell>
          <cell r="G26">
            <v>0</v>
          </cell>
          <cell r="H26">
            <v>5</v>
          </cell>
          <cell r="I26">
            <v>0</v>
          </cell>
          <cell r="J26">
            <v>0</v>
          </cell>
          <cell r="K26">
            <v>5</v>
          </cell>
        </row>
        <row r="27">
          <cell r="C27" t="str">
            <v>УФК по Забайкальскому краю</v>
          </cell>
          <cell r="D27">
            <v>0</v>
          </cell>
          <cell r="E27">
            <v>5</v>
          </cell>
          <cell r="G27">
            <v>0</v>
          </cell>
          <cell r="H27">
            <v>5</v>
          </cell>
          <cell r="I27">
            <v>0</v>
          </cell>
          <cell r="J27">
            <v>0</v>
          </cell>
          <cell r="K27">
            <v>5</v>
          </cell>
        </row>
        <row r="28">
          <cell r="C28" t="str">
            <v>УФК по Камчатскому краю</v>
          </cell>
          <cell r="D28">
            <v>2</v>
          </cell>
          <cell r="E28">
            <v>0.5</v>
          </cell>
          <cell r="G28">
            <v>0</v>
          </cell>
          <cell r="H28">
            <v>5</v>
          </cell>
          <cell r="I28">
            <v>0</v>
          </cell>
          <cell r="J28">
            <v>0</v>
          </cell>
          <cell r="K28">
            <v>5</v>
          </cell>
        </row>
        <row r="29">
          <cell r="C29" t="str">
            <v>УФК по Краснодарскому краю</v>
          </cell>
          <cell r="D29">
            <v>3</v>
          </cell>
          <cell r="E29">
            <v>0</v>
          </cell>
          <cell r="G29">
            <v>0</v>
          </cell>
          <cell r="H29">
            <v>5</v>
          </cell>
          <cell r="I29">
            <v>0</v>
          </cell>
          <cell r="J29">
            <v>0</v>
          </cell>
          <cell r="K29">
            <v>5</v>
          </cell>
        </row>
        <row r="30">
          <cell r="C30" t="str">
            <v>УФК по Красноярскому краю</v>
          </cell>
          <cell r="D30">
            <v>0</v>
          </cell>
          <cell r="E30">
            <v>5</v>
          </cell>
          <cell r="G30">
            <v>0</v>
          </cell>
          <cell r="H30">
            <v>5</v>
          </cell>
          <cell r="I30">
            <v>0</v>
          </cell>
          <cell r="J30">
            <v>0</v>
          </cell>
          <cell r="K30">
            <v>5</v>
          </cell>
        </row>
        <row r="31">
          <cell r="C31" t="str">
            <v>УФК по Пермскому краю</v>
          </cell>
          <cell r="D31">
            <v>0</v>
          </cell>
          <cell r="E31">
            <v>5</v>
          </cell>
          <cell r="G31">
            <v>2</v>
          </cell>
          <cell r="H31">
            <v>0.5</v>
          </cell>
          <cell r="I31">
            <v>0</v>
          </cell>
          <cell r="J31">
            <v>0</v>
          </cell>
          <cell r="K31">
            <v>0.5</v>
          </cell>
        </row>
        <row r="32">
          <cell r="C32" t="str">
            <v>УФК по Приморскому краю</v>
          </cell>
          <cell r="D32">
            <v>0</v>
          </cell>
          <cell r="E32">
            <v>5</v>
          </cell>
          <cell r="G32">
            <v>0</v>
          </cell>
          <cell r="H32">
            <v>5</v>
          </cell>
          <cell r="I32">
            <v>0</v>
          </cell>
          <cell r="J32">
            <v>0</v>
          </cell>
          <cell r="K32">
            <v>5</v>
          </cell>
        </row>
        <row r="33">
          <cell r="C33" t="str">
            <v>УФК по Ставропольскому краю</v>
          </cell>
          <cell r="D33">
            <v>0</v>
          </cell>
          <cell r="E33">
            <v>5</v>
          </cell>
          <cell r="G33">
            <v>0</v>
          </cell>
          <cell r="H33">
            <v>5</v>
          </cell>
          <cell r="I33">
            <v>0</v>
          </cell>
          <cell r="J33">
            <v>0</v>
          </cell>
          <cell r="K33">
            <v>5</v>
          </cell>
        </row>
        <row r="34">
          <cell r="C34" t="str">
            <v>УФК по Хабаровскому краю</v>
          </cell>
          <cell r="D34">
            <v>2</v>
          </cell>
          <cell r="E34">
            <v>0.5</v>
          </cell>
          <cell r="G34">
            <v>0</v>
          </cell>
          <cell r="H34">
            <v>5</v>
          </cell>
          <cell r="I34">
            <v>0</v>
          </cell>
          <cell r="J34">
            <v>0</v>
          </cell>
          <cell r="K34">
            <v>5</v>
          </cell>
        </row>
        <row r="35">
          <cell r="C35" t="str">
            <v>УФК по Амурской области</v>
          </cell>
          <cell r="D35">
            <v>0</v>
          </cell>
          <cell r="E35">
            <v>5</v>
          </cell>
          <cell r="G35">
            <v>0</v>
          </cell>
          <cell r="H35">
            <v>5</v>
          </cell>
          <cell r="I35">
            <v>0</v>
          </cell>
          <cell r="J35">
            <v>0</v>
          </cell>
          <cell r="K35">
            <v>5</v>
          </cell>
        </row>
        <row r="36">
          <cell r="C36" t="str">
            <v>УФК по Архангельской области и Ненецкому автономному округу</v>
          </cell>
          <cell r="D36">
            <v>0</v>
          </cell>
          <cell r="E36">
            <v>5</v>
          </cell>
          <cell r="G36">
            <v>0</v>
          </cell>
          <cell r="H36">
            <v>5</v>
          </cell>
          <cell r="I36">
            <v>0</v>
          </cell>
          <cell r="J36">
            <v>0</v>
          </cell>
          <cell r="K36">
            <v>5</v>
          </cell>
        </row>
        <row r="37">
          <cell r="C37" t="str">
            <v>УФК по Астраханской области</v>
          </cell>
          <cell r="D37">
            <v>0</v>
          </cell>
          <cell r="E37">
            <v>5</v>
          </cell>
          <cell r="G37">
            <v>0</v>
          </cell>
          <cell r="H37">
            <v>5</v>
          </cell>
          <cell r="I37">
            <v>0</v>
          </cell>
          <cell r="J37">
            <v>0</v>
          </cell>
          <cell r="K37">
            <v>5</v>
          </cell>
        </row>
        <row r="38">
          <cell r="C38" t="str">
            <v>УФК по Белгородской области</v>
          </cell>
          <cell r="D38">
            <v>2</v>
          </cell>
          <cell r="E38">
            <v>0.5</v>
          </cell>
          <cell r="G38">
            <v>0</v>
          </cell>
          <cell r="H38">
            <v>5</v>
          </cell>
          <cell r="I38">
            <v>0</v>
          </cell>
          <cell r="J38">
            <v>0</v>
          </cell>
          <cell r="K38">
            <v>5</v>
          </cell>
        </row>
        <row r="39">
          <cell r="C39" t="str">
            <v>УФК по Брянской области</v>
          </cell>
          <cell r="D39">
            <v>0</v>
          </cell>
          <cell r="E39">
            <v>5</v>
          </cell>
          <cell r="G39">
            <v>0</v>
          </cell>
          <cell r="H39">
            <v>5</v>
          </cell>
          <cell r="I39">
            <v>0</v>
          </cell>
          <cell r="J39">
            <v>0</v>
          </cell>
          <cell r="K39">
            <v>5</v>
          </cell>
        </row>
        <row r="40">
          <cell r="C40" t="str">
            <v>УФК по Владимирской области</v>
          </cell>
          <cell r="D40">
            <v>0</v>
          </cell>
          <cell r="E40">
            <v>5</v>
          </cell>
          <cell r="G40">
            <v>0</v>
          </cell>
          <cell r="H40">
            <v>5</v>
          </cell>
          <cell r="I40">
            <v>0</v>
          </cell>
          <cell r="J40">
            <v>0</v>
          </cell>
          <cell r="K40">
            <v>5</v>
          </cell>
        </row>
        <row r="41">
          <cell r="C41" t="str">
            <v>УФК по Волгоградской области</v>
          </cell>
          <cell r="D41">
            <v>0</v>
          </cell>
          <cell r="E41">
            <v>5</v>
          </cell>
          <cell r="G41">
            <v>0</v>
          </cell>
          <cell r="H41">
            <v>5</v>
          </cell>
          <cell r="I41">
            <v>0</v>
          </cell>
          <cell r="J41">
            <v>0</v>
          </cell>
          <cell r="K41">
            <v>5</v>
          </cell>
        </row>
        <row r="42">
          <cell r="C42" t="str">
            <v>УФК по Вологодской области</v>
          </cell>
          <cell r="D42">
            <v>0</v>
          </cell>
          <cell r="E42">
            <v>5</v>
          </cell>
          <cell r="G42">
            <v>0</v>
          </cell>
          <cell r="H42">
            <v>5</v>
          </cell>
          <cell r="I42">
            <v>0</v>
          </cell>
          <cell r="J42">
            <v>0</v>
          </cell>
          <cell r="K42">
            <v>5</v>
          </cell>
        </row>
        <row r="43">
          <cell r="C43" t="str">
            <v>УФК по Воронежской области</v>
          </cell>
          <cell r="D43">
            <v>0</v>
          </cell>
          <cell r="E43">
            <v>5</v>
          </cell>
          <cell r="G43">
            <v>0</v>
          </cell>
          <cell r="H43">
            <v>5</v>
          </cell>
          <cell r="I43">
            <v>0</v>
          </cell>
          <cell r="J43">
            <v>0</v>
          </cell>
          <cell r="K43">
            <v>5</v>
          </cell>
        </row>
        <row r="44">
          <cell r="C44" t="str">
            <v>УФК по Ивановской области</v>
          </cell>
          <cell r="D44">
            <v>0</v>
          </cell>
          <cell r="E44">
            <v>5</v>
          </cell>
          <cell r="G44">
            <v>0</v>
          </cell>
          <cell r="H44">
            <v>5</v>
          </cell>
          <cell r="I44">
            <v>0</v>
          </cell>
          <cell r="J44">
            <v>0</v>
          </cell>
          <cell r="K44">
            <v>5</v>
          </cell>
        </row>
        <row r="45">
          <cell r="C45" t="str">
            <v>УФК по Иркутской области</v>
          </cell>
          <cell r="D45">
            <v>0</v>
          </cell>
          <cell r="E45">
            <v>5</v>
          </cell>
          <cell r="G45">
            <v>0</v>
          </cell>
          <cell r="H45">
            <v>5</v>
          </cell>
          <cell r="I45">
            <v>0</v>
          </cell>
          <cell r="J45">
            <v>0</v>
          </cell>
          <cell r="K45">
            <v>5</v>
          </cell>
        </row>
        <row r="46">
          <cell r="C46" t="str">
            <v>УФК по Калининградской области</v>
          </cell>
          <cell r="D46">
            <v>0</v>
          </cell>
          <cell r="E46">
            <v>5</v>
          </cell>
          <cell r="G46">
            <v>0</v>
          </cell>
          <cell r="H46">
            <v>5</v>
          </cell>
          <cell r="I46">
            <v>0</v>
          </cell>
          <cell r="J46">
            <v>0</v>
          </cell>
          <cell r="K46">
            <v>5</v>
          </cell>
        </row>
        <row r="47">
          <cell r="C47" t="str">
            <v>УФК по Калужской области</v>
          </cell>
          <cell r="D47">
            <v>0</v>
          </cell>
          <cell r="E47">
            <v>5</v>
          </cell>
          <cell r="G47">
            <v>0</v>
          </cell>
          <cell r="H47">
            <v>5</v>
          </cell>
          <cell r="I47">
            <v>0</v>
          </cell>
          <cell r="J47">
            <v>0</v>
          </cell>
          <cell r="K47">
            <v>5</v>
          </cell>
        </row>
        <row r="48">
          <cell r="C48" t="str">
            <v>УФК по Кемеровской области</v>
          </cell>
          <cell r="D48">
            <v>0</v>
          </cell>
          <cell r="E48">
            <v>5</v>
          </cell>
          <cell r="G48">
            <v>0</v>
          </cell>
          <cell r="H48">
            <v>5</v>
          </cell>
          <cell r="I48">
            <v>0</v>
          </cell>
          <cell r="J48">
            <v>0</v>
          </cell>
          <cell r="K48">
            <v>5</v>
          </cell>
        </row>
        <row r="49">
          <cell r="C49" t="str">
            <v>УФК по Кировской области</v>
          </cell>
          <cell r="D49">
            <v>0</v>
          </cell>
          <cell r="E49">
            <v>5</v>
          </cell>
          <cell r="G49">
            <v>0</v>
          </cell>
          <cell r="H49">
            <v>5</v>
          </cell>
          <cell r="I49">
            <v>0</v>
          </cell>
          <cell r="J49">
            <v>0</v>
          </cell>
          <cell r="K49">
            <v>5</v>
          </cell>
        </row>
        <row r="50">
          <cell r="C50" t="str">
            <v>УФК по Костромской области</v>
          </cell>
          <cell r="D50">
            <v>0</v>
          </cell>
          <cell r="E50">
            <v>5</v>
          </cell>
          <cell r="G50">
            <v>0</v>
          </cell>
          <cell r="H50">
            <v>5</v>
          </cell>
          <cell r="I50">
            <v>0</v>
          </cell>
          <cell r="J50">
            <v>0</v>
          </cell>
          <cell r="K50">
            <v>5</v>
          </cell>
        </row>
        <row r="51">
          <cell r="C51" t="str">
            <v>УФК по Курганской области</v>
          </cell>
          <cell r="D51">
            <v>0</v>
          </cell>
          <cell r="E51">
            <v>5</v>
          </cell>
          <cell r="G51">
            <v>0</v>
          </cell>
          <cell r="H51">
            <v>5</v>
          </cell>
          <cell r="I51">
            <v>0</v>
          </cell>
          <cell r="J51">
            <v>0</v>
          </cell>
          <cell r="K51">
            <v>5</v>
          </cell>
        </row>
        <row r="52">
          <cell r="C52" t="str">
            <v>УФК по Курской области</v>
          </cell>
          <cell r="D52">
            <v>0</v>
          </cell>
          <cell r="E52">
            <v>5</v>
          </cell>
          <cell r="G52">
            <v>0</v>
          </cell>
          <cell r="H52">
            <v>5</v>
          </cell>
          <cell r="I52">
            <v>0</v>
          </cell>
          <cell r="J52">
            <v>0</v>
          </cell>
          <cell r="K52">
            <v>5</v>
          </cell>
        </row>
        <row r="53">
          <cell r="C53" t="str">
            <v>УФК по Ленинградской области</v>
          </cell>
          <cell r="D53">
            <v>0</v>
          </cell>
          <cell r="E53">
            <v>5</v>
          </cell>
          <cell r="G53">
            <v>0</v>
          </cell>
          <cell r="H53">
            <v>5</v>
          </cell>
          <cell r="I53">
            <v>0</v>
          </cell>
          <cell r="J53">
            <v>0</v>
          </cell>
          <cell r="K53">
            <v>5</v>
          </cell>
        </row>
        <row r="54">
          <cell r="C54" t="str">
            <v>УФК по Липецкой области</v>
          </cell>
          <cell r="D54">
            <v>0</v>
          </cell>
          <cell r="E54">
            <v>5</v>
          </cell>
          <cell r="G54">
            <v>0</v>
          </cell>
          <cell r="H54">
            <v>5</v>
          </cell>
          <cell r="I54">
            <v>0</v>
          </cell>
          <cell r="J54">
            <v>0</v>
          </cell>
          <cell r="K54">
            <v>5</v>
          </cell>
        </row>
        <row r="55">
          <cell r="C55" t="str">
            <v>УФК по Магаданской области</v>
          </cell>
          <cell r="D55">
            <v>0</v>
          </cell>
          <cell r="E55">
            <v>5</v>
          </cell>
          <cell r="G55">
            <v>0</v>
          </cell>
          <cell r="H55">
            <v>5</v>
          </cell>
          <cell r="I55">
            <v>0</v>
          </cell>
          <cell r="J55">
            <v>0</v>
          </cell>
          <cell r="K55">
            <v>5</v>
          </cell>
        </row>
        <row r="56">
          <cell r="C56" t="str">
            <v>УФК по Московской области</v>
          </cell>
          <cell r="D56">
            <v>0</v>
          </cell>
          <cell r="E56">
            <v>5</v>
          </cell>
          <cell r="G56">
            <v>0</v>
          </cell>
          <cell r="H56">
            <v>5</v>
          </cell>
          <cell r="I56">
            <v>0</v>
          </cell>
          <cell r="J56">
            <v>0</v>
          </cell>
          <cell r="K56">
            <v>5</v>
          </cell>
        </row>
        <row r="57">
          <cell r="C57" t="str">
            <v>УФК по Мурманской области</v>
          </cell>
          <cell r="D57">
            <v>0</v>
          </cell>
          <cell r="E57">
            <v>5</v>
          </cell>
          <cell r="G57">
            <v>0</v>
          </cell>
          <cell r="H57">
            <v>5</v>
          </cell>
          <cell r="I57">
            <v>0</v>
          </cell>
          <cell r="J57">
            <v>0</v>
          </cell>
          <cell r="K57">
            <v>5</v>
          </cell>
        </row>
        <row r="58">
          <cell r="C58" t="str">
            <v>УФК по Нижегородской области</v>
          </cell>
          <cell r="D58">
            <v>0</v>
          </cell>
          <cell r="E58">
            <v>5</v>
          </cell>
          <cell r="G58">
            <v>0</v>
          </cell>
          <cell r="H58">
            <v>5</v>
          </cell>
          <cell r="I58">
            <v>0</v>
          </cell>
          <cell r="J58">
            <v>0</v>
          </cell>
          <cell r="K58">
            <v>5</v>
          </cell>
        </row>
        <row r="59">
          <cell r="C59" t="str">
            <v>УФК по Новгородской области</v>
          </cell>
          <cell r="D59">
            <v>0</v>
          </cell>
          <cell r="E59">
            <v>5</v>
          </cell>
          <cell r="G59">
            <v>0</v>
          </cell>
          <cell r="H59">
            <v>5</v>
          </cell>
          <cell r="I59">
            <v>0</v>
          </cell>
          <cell r="J59">
            <v>0</v>
          </cell>
          <cell r="K59">
            <v>5</v>
          </cell>
        </row>
        <row r="60">
          <cell r="C60" t="str">
            <v>УФК по Новосибирской области</v>
          </cell>
          <cell r="D60">
            <v>0</v>
          </cell>
          <cell r="E60">
            <v>5</v>
          </cell>
          <cell r="G60">
            <v>0</v>
          </cell>
          <cell r="H60">
            <v>5</v>
          </cell>
          <cell r="I60">
            <v>0</v>
          </cell>
          <cell r="J60">
            <v>0</v>
          </cell>
          <cell r="K60">
            <v>5</v>
          </cell>
        </row>
        <row r="61">
          <cell r="C61" t="str">
            <v>УФК по Омской области</v>
          </cell>
          <cell r="D61">
            <v>0</v>
          </cell>
          <cell r="E61">
            <v>5</v>
          </cell>
          <cell r="G61">
            <v>0</v>
          </cell>
          <cell r="H61">
            <v>5</v>
          </cell>
          <cell r="I61">
            <v>0</v>
          </cell>
          <cell r="J61">
            <v>0</v>
          </cell>
          <cell r="K61">
            <v>5</v>
          </cell>
        </row>
        <row r="62">
          <cell r="C62" t="str">
            <v>УФК по Оренбургской области</v>
          </cell>
          <cell r="D62">
            <v>0</v>
          </cell>
          <cell r="E62">
            <v>5</v>
          </cell>
          <cell r="G62">
            <v>0</v>
          </cell>
          <cell r="H62">
            <v>5</v>
          </cell>
          <cell r="I62">
            <v>0</v>
          </cell>
          <cell r="J62">
            <v>0</v>
          </cell>
          <cell r="K62">
            <v>5</v>
          </cell>
        </row>
        <row r="63">
          <cell r="C63" t="str">
            <v>УФК по Орловской области</v>
          </cell>
          <cell r="D63">
            <v>0</v>
          </cell>
          <cell r="E63">
            <v>5</v>
          </cell>
          <cell r="G63">
            <v>0</v>
          </cell>
          <cell r="H63">
            <v>5</v>
          </cell>
          <cell r="I63">
            <v>0</v>
          </cell>
          <cell r="J63">
            <v>0</v>
          </cell>
          <cell r="K63">
            <v>5</v>
          </cell>
        </row>
        <row r="64">
          <cell r="C64" t="str">
            <v>УФК по Пензенской области</v>
          </cell>
          <cell r="D64">
            <v>0</v>
          </cell>
          <cell r="E64">
            <v>5</v>
          </cell>
          <cell r="G64">
            <v>0</v>
          </cell>
          <cell r="H64">
            <v>5</v>
          </cell>
          <cell r="I64">
            <v>0</v>
          </cell>
          <cell r="J64">
            <v>0</v>
          </cell>
          <cell r="K64">
            <v>5</v>
          </cell>
        </row>
        <row r="65">
          <cell r="C65" t="str">
            <v>УФК по Псковской области</v>
          </cell>
          <cell r="D65">
            <v>0</v>
          </cell>
          <cell r="E65">
            <v>5</v>
          </cell>
          <cell r="G65">
            <v>0</v>
          </cell>
          <cell r="H65">
            <v>5</v>
          </cell>
          <cell r="I65">
            <v>0</v>
          </cell>
          <cell r="J65">
            <v>0</v>
          </cell>
          <cell r="K65">
            <v>5</v>
          </cell>
        </row>
        <row r="66">
          <cell r="C66" t="str">
            <v>УФК по Ростовской области</v>
          </cell>
          <cell r="D66">
            <v>0</v>
          </cell>
          <cell r="E66">
            <v>5</v>
          </cell>
          <cell r="G66">
            <v>0</v>
          </cell>
          <cell r="H66">
            <v>5</v>
          </cell>
          <cell r="I66">
            <v>0</v>
          </cell>
          <cell r="J66">
            <v>0</v>
          </cell>
          <cell r="K66">
            <v>5</v>
          </cell>
        </row>
        <row r="67">
          <cell r="C67" t="str">
            <v>УФК по Рязанской области</v>
          </cell>
          <cell r="D67">
            <v>0</v>
          </cell>
          <cell r="E67">
            <v>5</v>
          </cell>
          <cell r="G67">
            <v>0</v>
          </cell>
          <cell r="H67">
            <v>5</v>
          </cell>
          <cell r="I67">
            <v>0</v>
          </cell>
          <cell r="J67">
            <v>0</v>
          </cell>
          <cell r="K67">
            <v>5</v>
          </cell>
        </row>
        <row r="68">
          <cell r="C68" t="str">
            <v>УФК по Самарской области</v>
          </cell>
          <cell r="D68">
            <v>0</v>
          </cell>
          <cell r="E68">
            <v>5</v>
          </cell>
          <cell r="G68">
            <v>0</v>
          </cell>
          <cell r="H68">
            <v>5</v>
          </cell>
          <cell r="I68">
            <v>0</v>
          </cell>
          <cell r="J68">
            <v>0</v>
          </cell>
          <cell r="K68">
            <v>5</v>
          </cell>
        </row>
        <row r="69">
          <cell r="C69" t="str">
            <v>УФК по Саратовской области</v>
          </cell>
          <cell r="D69">
            <v>0</v>
          </cell>
          <cell r="E69">
            <v>5</v>
          </cell>
          <cell r="G69">
            <v>0</v>
          </cell>
          <cell r="H69">
            <v>5</v>
          </cell>
          <cell r="I69">
            <v>0</v>
          </cell>
          <cell r="J69">
            <v>0</v>
          </cell>
          <cell r="K69">
            <v>5</v>
          </cell>
        </row>
        <row r="70">
          <cell r="C70" t="str">
            <v>УФК по Сахалинской области</v>
          </cell>
          <cell r="D70">
            <v>0</v>
          </cell>
          <cell r="E70">
            <v>5</v>
          </cell>
          <cell r="G70">
            <v>0</v>
          </cell>
          <cell r="H70">
            <v>5</v>
          </cell>
          <cell r="I70">
            <v>0</v>
          </cell>
          <cell r="J70">
            <v>0</v>
          </cell>
          <cell r="K70">
            <v>5</v>
          </cell>
        </row>
        <row r="71">
          <cell r="C71" t="str">
            <v>УФК по Свердловской области</v>
          </cell>
          <cell r="D71">
            <v>0</v>
          </cell>
          <cell r="E71">
            <v>5</v>
          </cell>
          <cell r="G71">
            <v>0</v>
          </cell>
          <cell r="H71">
            <v>5</v>
          </cell>
          <cell r="I71">
            <v>0</v>
          </cell>
          <cell r="J71">
            <v>0</v>
          </cell>
          <cell r="K71">
            <v>5</v>
          </cell>
        </row>
        <row r="72">
          <cell r="C72" t="str">
            <v>УФК по Смоленской области</v>
          </cell>
          <cell r="D72">
            <v>0</v>
          </cell>
          <cell r="E72">
            <v>5</v>
          </cell>
          <cell r="G72">
            <v>0</v>
          </cell>
          <cell r="H72">
            <v>5</v>
          </cell>
          <cell r="I72">
            <v>0</v>
          </cell>
          <cell r="J72">
            <v>0</v>
          </cell>
          <cell r="K72">
            <v>5</v>
          </cell>
        </row>
        <row r="73">
          <cell r="C73" t="str">
            <v>УФК по Тамбовской области</v>
          </cell>
          <cell r="D73">
            <v>0</v>
          </cell>
          <cell r="E73">
            <v>5</v>
          </cell>
          <cell r="G73">
            <v>0</v>
          </cell>
          <cell r="H73">
            <v>5</v>
          </cell>
          <cell r="I73">
            <v>0</v>
          </cell>
          <cell r="J73">
            <v>0</v>
          </cell>
          <cell r="K73">
            <v>5</v>
          </cell>
        </row>
        <row r="74">
          <cell r="C74" t="str">
            <v>УФК по Тверской области</v>
          </cell>
          <cell r="D74">
            <v>0</v>
          </cell>
          <cell r="E74">
            <v>5</v>
          </cell>
          <cell r="G74">
            <v>0</v>
          </cell>
          <cell r="H74">
            <v>5</v>
          </cell>
          <cell r="I74">
            <v>0</v>
          </cell>
          <cell r="J74">
            <v>0</v>
          </cell>
          <cell r="K74">
            <v>5</v>
          </cell>
        </row>
        <row r="75">
          <cell r="C75" t="str">
            <v>УФК по Томской области</v>
          </cell>
          <cell r="D75">
            <v>0</v>
          </cell>
          <cell r="E75">
            <v>5</v>
          </cell>
          <cell r="G75">
            <v>0</v>
          </cell>
          <cell r="H75">
            <v>5</v>
          </cell>
          <cell r="I75">
            <v>0</v>
          </cell>
          <cell r="J75">
            <v>0</v>
          </cell>
          <cell r="K75">
            <v>5</v>
          </cell>
        </row>
        <row r="76">
          <cell r="C76" t="str">
            <v>УФК по Тульской области</v>
          </cell>
          <cell r="D76">
            <v>0</v>
          </cell>
          <cell r="E76">
            <v>5</v>
          </cell>
          <cell r="G76">
            <v>0</v>
          </cell>
          <cell r="H76">
            <v>5</v>
          </cell>
          <cell r="I76">
            <v>0</v>
          </cell>
          <cell r="J76">
            <v>0</v>
          </cell>
          <cell r="K76">
            <v>5</v>
          </cell>
        </row>
        <row r="77">
          <cell r="C77" t="str">
            <v>УФК по Тюменской области</v>
          </cell>
          <cell r="D77">
            <v>0</v>
          </cell>
          <cell r="E77">
            <v>5</v>
          </cell>
          <cell r="G77">
            <v>0</v>
          </cell>
          <cell r="H77">
            <v>5</v>
          </cell>
          <cell r="I77">
            <v>0</v>
          </cell>
          <cell r="J77">
            <v>0</v>
          </cell>
          <cell r="K77">
            <v>5</v>
          </cell>
        </row>
        <row r="78">
          <cell r="C78" t="str">
            <v>УФК по Ульяновской области</v>
          </cell>
          <cell r="D78">
            <v>0</v>
          </cell>
          <cell r="E78">
            <v>5</v>
          </cell>
          <cell r="G78">
            <v>0</v>
          </cell>
          <cell r="H78">
            <v>5</v>
          </cell>
          <cell r="I78">
            <v>0</v>
          </cell>
          <cell r="J78">
            <v>0</v>
          </cell>
          <cell r="K78">
            <v>5</v>
          </cell>
        </row>
        <row r="79">
          <cell r="C79" t="str">
            <v>УФК по Челябинской области</v>
          </cell>
          <cell r="D79">
            <v>0</v>
          </cell>
          <cell r="E79">
            <v>5</v>
          </cell>
          <cell r="G79">
            <v>0</v>
          </cell>
          <cell r="H79">
            <v>5</v>
          </cell>
          <cell r="I79">
            <v>0</v>
          </cell>
          <cell r="J79">
            <v>0</v>
          </cell>
          <cell r="K79">
            <v>5</v>
          </cell>
        </row>
        <row r="80">
          <cell r="C80" t="str">
            <v>УФК по Ярославской области</v>
          </cell>
          <cell r="D80">
            <v>0</v>
          </cell>
          <cell r="E80">
            <v>5</v>
          </cell>
          <cell r="G80">
            <v>0</v>
          </cell>
          <cell r="H80">
            <v>5</v>
          </cell>
          <cell r="I80">
            <v>0</v>
          </cell>
          <cell r="J80">
            <v>0</v>
          </cell>
          <cell r="K80">
            <v>5</v>
          </cell>
        </row>
        <row r="81">
          <cell r="C81" t="str">
            <v>УФК по г. Москве</v>
          </cell>
          <cell r="D81">
            <v>0</v>
          </cell>
          <cell r="E81">
            <v>5</v>
          </cell>
          <cell r="G81">
            <v>0</v>
          </cell>
          <cell r="H81">
            <v>5</v>
          </cell>
          <cell r="I81">
            <v>0</v>
          </cell>
          <cell r="J81">
            <v>0</v>
          </cell>
          <cell r="K81">
            <v>5</v>
          </cell>
        </row>
        <row r="82">
          <cell r="C82" t="str">
            <v>УФК по г. Санкт-Петербургу</v>
          </cell>
          <cell r="D82">
            <v>0</v>
          </cell>
          <cell r="E82">
            <v>5</v>
          </cell>
          <cell r="G82">
            <v>0</v>
          </cell>
          <cell r="H82">
            <v>5</v>
          </cell>
          <cell r="I82">
            <v>0</v>
          </cell>
          <cell r="J82">
            <v>0</v>
          </cell>
          <cell r="K82">
            <v>5</v>
          </cell>
        </row>
        <row r="83">
          <cell r="C83" t="str">
            <v>УФК по Еврейской автономной области</v>
          </cell>
          <cell r="D83">
            <v>0</v>
          </cell>
          <cell r="E83">
            <v>5</v>
          </cell>
          <cell r="G83">
            <v>0</v>
          </cell>
          <cell r="H83">
            <v>5</v>
          </cell>
          <cell r="I83">
            <v>0</v>
          </cell>
          <cell r="J83">
            <v>0</v>
          </cell>
          <cell r="K83">
            <v>5</v>
          </cell>
        </row>
        <row r="84">
          <cell r="C84" t="str">
            <v>УФК по Ханты-Мансийскому Автономному округу - Югре</v>
          </cell>
          <cell r="D84">
            <v>0</v>
          </cell>
          <cell r="E84">
            <v>5</v>
          </cell>
          <cell r="G84">
            <v>0</v>
          </cell>
          <cell r="H84">
            <v>5</v>
          </cell>
          <cell r="I84">
            <v>0</v>
          </cell>
          <cell r="J84">
            <v>0</v>
          </cell>
          <cell r="K84">
            <v>5</v>
          </cell>
        </row>
        <row r="85">
          <cell r="C85" t="str">
            <v>УФК по Чукотскому автономному округу</v>
          </cell>
          <cell r="D85">
            <v>0</v>
          </cell>
          <cell r="E85">
            <v>5</v>
          </cell>
          <cell r="G85">
            <v>0</v>
          </cell>
          <cell r="H85">
            <v>5</v>
          </cell>
          <cell r="I85">
            <v>0</v>
          </cell>
          <cell r="J85">
            <v>0</v>
          </cell>
          <cell r="K85">
            <v>5</v>
          </cell>
        </row>
        <row r="86">
          <cell r="C86" t="str">
            <v>УФК по Ямало-Ненецкому автономному округу</v>
          </cell>
          <cell r="D86">
            <v>0</v>
          </cell>
          <cell r="E86">
            <v>5</v>
          </cell>
          <cell r="G86">
            <v>0</v>
          </cell>
          <cell r="H86">
            <v>5</v>
          </cell>
          <cell r="I86">
            <v>0</v>
          </cell>
          <cell r="J86">
            <v>0</v>
          </cell>
          <cell r="K86">
            <v>5</v>
          </cell>
        </row>
        <row r="87">
          <cell r="C87" t="str">
            <v>Межрегиональное операционное УФК</v>
          </cell>
          <cell r="D87">
            <v>0</v>
          </cell>
          <cell r="E87">
            <v>5</v>
          </cell>
          <cell r="G87">
            <v>0</v>
          </cell>
          <cell r="H87">
            <v>5</v>
          </cell>
          <cell r="I87">
            <v>0</v>
          </cell>
          <cell r="J87">
            <v>0</v>
          </cell>
          <cell r="K87">
            <v>5</v>
          </cell>
        </row>
        <row r="88">
          <cell r="C88" t="str">
            <v>УФК по Республике Крым</v>
          </cell>
          <cell r="D88">
            <v>0</v>
          </cell>
          <cell r="E88">
            <v>5</v>
          </cell>
          <cell r="G88">
            <v>3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</row>
        <row r="89">
          <cell r="C89" t="str">
            <v>УФК по г. Севастополю</v>
          </cell>
          <cell r="D89">
            <v>2</v>
          </cell>
          <cell r="E89">
            <v>0.5</v>
          </cell>
          <cell r="G89">
            <v>0</v>
          </cell>
          <cell r="H89">
            <v>5</v>
          </cell>
          <cell r="I89">
            <v>0</v>
          </cell>
          <cell r="J89">
            <v>0</v>
          </cell>
          <cell r="K89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topLeftCell="A5" zoomScaleNormal="100" workbookViewId="0">
      <selection activeCell="J13" sqref="J13"/>
    </sheetView>
  </sheetViews>
  <sheetFormatPr defaultRowHeight="15" x14ac:dyDescent="0.25"/>
  <cols>
    <col min="1" max="1" width="6.28515625" customWidth="1"/>
    <col min="2" max="2" width="0.140625" hidden="1" customWidth="1"/>
    <col min="3" max="3" width="28.85546875" customWidth="1"/>
    <col min="4" max="4" width="23" customWidth="1"/>
    <col min="5" max="5" width="26.28515625" customWidth="1"/>
    <col min="6" max="6" width="44.5703125" customWidth="1"/>
    <col min="7" max="7" width="31.5703125" customWidth="1"/>
    <col min="8" max="8" width="26.5703125" customWidth="1"/>
    <col min="9" max="9" width="25.85546875" customWidth="1"/>
    <col min="10" max="10" width="21" customWidth="1"/>
  </cols>
  <sheetData>
    <row r="1" spans="1:13" ht="21.75" customHeight="1" x14ac:dyDescent="0.25">
      <c r="C1" s="15"/>
      <c r="D1" s="15"/>
      <c r="E1" s="15"/>
    </row>
    <row r="2" spans="1:13" ht="30" hidden="1" customHeight="1" x14ac:dyDescent="0.25">
      <c r="C2" s="15"/>
      <c r="D2" s="15"/>
      <c r="E2" s="15"/>
    </row>
    <row r="3" spans="1:13" ht="31.5" hidden="1" customHeight="1" x14ac:dyDescent="0.25">
      <c r="C3" s="15"/>
      <c r="D3" s="15"/>
      <c r="E3" s="15"/>
    </row>
    <row r="4" spans="1:13" ht="58.5" hidden="1" customHeight="1" x14ac:dyDescent="0.25">
      <c r="C4" s="15"/>
      <c r="D4" s="15"/>
      <c r="E4" s="15"/>
    </row>
    <row r="5" spans="1:13" ht="31.5" customHeight="1" x14ac:dyDescent="0.25">
      <c r="A5" s="18" t="s">
        <v>93</v>
      </c>
      <c r="B5" s="18"/>
      <c r="C5" s="18"/>
      <c r="D5" s="18"/>
      <c r="E5" s="18"/>
      <c r="F5" s="18"/>
      <c r="G5" s="18"/>
      <c r="H5" s="18"/>
      <c r="I5" s="18"/>
      <c r="J5" s="18"/>
    </row>
    <row r="7" spans="1:13" ht="147" customHeight="1" x14ac:dyDescent="0.25">
      <c r="A7" s="7" t="s">
        <v>94</v>
      </c>
      <c r="B7" s="6" t="s">
        <v>87</v>
      </c>
      <c r="C7" s="6"/>
      <c r="D7" s="7" t="s">
        <v>81</v>
      </c>
      <c r="E7" s="7" t="s">
        <v>82</v>
      </c>
      <c r="F7" s="7" t="s">
        <v>83</v>
      </c>
      <c r="G7" s="7" t="s">
        <v>84</v>
      </c>
      <c r="H7" s="7" t="s">
        <v>85</v>
      </c>
      <c r="I7" s="7" t="s">
        <v>86</v>
      </c>
      <c r="J7" s="7" t="s">
        <v>95</v>
      </c>
      <c r="K7" s="4"/>
      <c r="L7" s="4"/>
      <c r="M7" s="4"/>
    </row>
    <row r="8" spans="1:13" ht="15" customHeight="1" x14ac:dyDescent="0.25">
      <c r="A8" s="12">
        <v>1</v>
      </c>
      <c r="B8" s="6">
        <v>2</v>
      </c>
      <c r="C8" s="6">
        <v>2</v>
      </c>
      <c r="D8" s="7">
        <v>3</v>
      </c>
      <c r="E8" s="7">
        <v>4</v>
      </c>
      <c r="F8" s="7">
        <v>5</v>
      </c>
      <c r="G8" s="7">
        <v>6</v>
      </c>
      <c r="H8" s="7">
        <v>7</v>
      </c>
      <c r="I8" s="7">
        <v>8</v>
      </c>
      <c r="J8" s="7" t="s">
        <v>88</v>
      </c>
      <c r="K8" s="4"/>
      <c r="L8" s="4"/>
      <c r="M8" s="4"/>
    </row>
    <row r="9" spans="1:13" x14ac:dyDescent="0.25">
      <c r="A9" s="9">
        <v>1</v>
      </c>
      <c r="B9" s="1">
        <v>58</v>
      </c>
      <c r="C9" s="11" t="s">
        <v>37</v>
      </c>
      <c r="D9" s="5">
        <f>VLOOKUP(C9,'[1]Качество планирования'!$B$5:$G$92,6,FALSE)</f>
        <v>5</v>
      </c>
      <c r="E9" s="5">
        <f>VLOOKUP(C9,'[1]Принятие БО'!$C$5:$G$89,5,FALSE)</f>
        <v>5</v>
      </c>
      <c r="F9" s="5">
        <f>VLOOKUP(C9,'[2]Своевременность представлен (2'!$C$5:$N$89,12,FALSE)</f>
        <v>5</v>
      </c>
      <c r="G9" s="5">
        <f>VLOOKUP(C9,'[2]Качество представлояемой отч'!$C$5:$K$89,9,FALSE)</f>
        <v>5</v>
      </c>
      <c r="H9" s="5">
        <v>5</v>
      </c>
      <c r="I9" s="5">
        <v>5</v>
      </c>
      <c r="J9" s="8">
        <f t="shared" ref="J9:J40" si="0">SUM(D9:I9)</f>
        <v>30</v>
      </c>
    </row>
    <row r="10" spans="1:13" x14ac:dyDescent="0.25">
      <c r="A10" s="9">
        <v>2</v>
      </c>
      <c r="B10" s="1">
        <v>91</v>
      </c>
      <c r="C10" s="10" t="s">
        <v>56</v>
      </c>
      <c r="D10" s="5">
        <f>VLOOKUP(C10,'[1]Качество планирования'!$B$5:$G$92,6,FALSE)</f>
        <v>5</v>
      </c>
      <c r="E10" s="5">
        <f>VLOOKUP(C10,'[1]Принятие БО'!$C$5:$G$89,5,FALSE)</f>
        <v>5</v>
      </c>
      <c r="F10" s="5">
        <f>VLOOKUP(C10,'[2]Своевременность представлен (2'!$C$5:$N$89,12,FALSE)</f>
        <v>5</v>
      </c>
      <c r="G10" s="5">
        <f>VLOOKUP(C10,'[2]Качество представлояемой отч'!$C$5:$K$89,9,FALSE)</f>
        <v>5</v>
      </c>
      <c r="H10" s="5">
        <v>5</v>
      </c>
      <c r="I10" s="5">
        <v>5</v>
      </c>
      <c r="J10" s="8">
        <f t="shared" si="0"/>
        <v>30</v>
      </c>
    </row>
    <row r="11" spans="1:13" x14ac:dyDescent="0.25">
      <c r="A11" s="9">
        <v>3</v>
      </c>
      <c r="B11" s="1">
        <v>2</v>
      </c>
      <c r="C11" s="10" t="s">
        <v>1</v>
      </c>
      <c r="D11" s="5">
        <f>VLOOKUP(C11,'[1]Качество планирования'!$B$5:$G$92,6,FALSE)</f>
        <v>5</v>
      </c>
      <c r="E11" s="5">
        <f>VLOOKUP(C11,'[1]Принятие БО'!$C$5:$G$89,5,FALSE)</f>
        <v>5</v>
      </c>
      <c r="F11" s="5">
        <f>VLOOKUP(C11,'[2]Своевременность представлен (2'!$C$5:$N$89,12,FALSE)</f>
        <v>5</v>
      </c>
      <c r="G11" s="5">
        <f>VLOOKUP(C11,'[2]Качество представлояемой отч'!$C$5:$K$89,9,FALSE)</f>
        <v>5</v>
      </c>
      <c r="H11" s="5">
        <v>5</v>
      </c>
      <c r="I11" s="5">
        <v>5</v>
      </c>
      <c r="J11" s="8">
        <f t="shared" si="0"/>
        <v>30</v>
      </c>
    </row>
    <row r="12" spans="1:13" x14ac:dyDescent="0.25">
      <c r="A12" s="9">
        <v>4</v>
      </c>
      <c r="B12" s="1">
        <v>22</v>
      </c>
      <c r="C12" s="10" t="s">
        <v>70</v>
      </c>
      <c r="D12" s="5">
        <f>VLOOKUP(C12,'[1]Качество планирования'!$B$5:$G$92,6,FALSE)</f>
        <v>5</v>
      </c>
      <c r="E12" s="5">
        <f>VLOOKUP(C12,'[1]Принятие БО'!$C$5:$G$89,5,FALSE)</f>
        <v>5</v>
      </c>
      <c r="F12" s="5">
        <f>VLOOKUP(C12,'[2]Своевременность представлен (2'!$C$5:$N$89,12,FALSE)</f>
        <v>5</v>
      </c>
      <c r="G12" s="5">
        <f>VLOOKUP(C12,'[2]Качество представлояемой отч'!$C$5:$K$89,9,FALSE)</f>
        <v>5</v>
      </c>
      <c r="H12" s="5">
        <v>5</v>
      </c>
      <c r="I12" s="5">
        <v>5</v>
      </c>
      <c r="J12" s="8">
        <f t="shared" si="0"/>
        <v>30</v>
      </c>
    </row>
    <row r="13" spans="1:13" x14ac:dyDescent="0.25">
      <c r="A13" s="9">
        <v>5</v>
      </c>
      <c r="B13" s="1">
        <v>73</v>
      </c>
      <c r="C13" s="10" t="s">
        <v>48</v>
      </c>
      <c r="D13" s="5">
        <f>VLOOKUP(C13,'[1]Качество планирования'!$B$5:$G$92,6,FALSE)</f>
        <v>5</v>
      </c>
      <c r="E13" s="5">
        <f>VLOOKUP(C13,'[1]Принятие БО'!$C$5:$G$89,5,FALSE)</f>
        <v>0</v>
      </c>
      <c r="F13" s="5">
        <f>VLOOKUP(C13,'[2]Своевременность представлен (2'!$C$5:$N$89,12,FALSE)</f>
        <v>5</v>
      </c>
      <c r="G13" s="5">
        <f>VLOOKUP(C13,'[2]Качество представлояемой отч'!$C$5:$K$89,9,FALSE)</f>
        <v>5</v>
      </c>
      <c r="H13" s="5">
        <v>5</v>
      </c>
      <c r="I13" s="5">
        <v>5</v>
      </c>
      <c r="J13" s="8">
        <f t="shared" si="0"/>
        <v>25</v>
      </c>
    </row>
    <row r="14" spans="1:13" x14ac:dyDescent="0.25">
      <c r="A14" s="9">
        <v>6</v>
      </c>
      <c r="B14" s="1">
        <v>71</v>
      </c>
      <c r="C14" s="10" t="s">
        <v>60</v>
      </c>
      <c r="D14" s="5">
        <f>VLOOKUP(C14,'[1]Качество планирования'!$B$5:$G$92,6,FALSE)</f>
        <v>5</v>
      </c>
      <c r="E14" s="5">
        <f>VLOOKUP(C14,'[1]Принятие БО'!$C$5:$G$89,5,FALSE)</f>
        <v>0</v>
      </c>
      <c r="F14" s="5">
        <f>VLOOKUP(C14,'[2]Своевременность представлен (2'!$C$5:$N$89,12,FALSE)</f>
        <v>5</v>
      </c>
      <c r="G14" s="5">
        <f>VLOOKUP(C14,'[2]Качество представлояемой отч'!$C$5:$K$89,9,FALSE)</f>
        <v>5</v>
      </c>
      <c r="H14" s="5">
        <v>5</v>
      </c>
      <c r="I14" s="5">
        <v>5</v>
      </c>
      <c r="J14" s="8">
        <f t="shared" si="0"/>
        <v>25</v>
      </c>
    </row>
    <row r="15" spans="1:13" x14ac:dyDescent="0.25">
      <c r="A15" s="9">
        <v>7</v>
      </c>
      <c r="B15" s="1">
        <v>6</v>
      </c>
      <c r="C15" s="10" t="s">
        <v>4</v>
      </c>
      <c r="D15" s="5">
        <f>VLOOKUP(C15,'[1]Качество планирования'!$B$5:$G$92,6,FALSE)</f>
        <v>0</v>
      </c>
      <c r="E15" s="5">
        <f>VLOOKUP(C15,'[1]Принятие БО'!$C$5:$G$89,5,FALSE)</f>
        <v>5</v>
      </c>
      <c r="F15" s="5">
        <f>VLOOKUP(C15,'[2]Своевременность представлен (2'!$C$5:$N$89,12,FALSE)</f>
        <v>5</v>
      </c>
      <c r="G15" s="5">
        <f>VLOOKUP(C15,'[2]Качество представлояемой отч'!$C$5:$K$89,9,FALSE)</f>
        <v>5</v>
      </c>
      <c r="H15" s="5">
        <v>5</v>
      </c>
      <c r="I15" s="5">
        <v>5</v>
      </c>
      <c r="J15" s="8">
        <f t="shared" si="0"/>
        <v>25</v>
      </c>
    </row>
    <row r="16" spans="1:13" x14ac:dyDescent="0.25">
      <c r="A16" s="9">
        <v>8</v>
      </c>
      <c r="B16" s="1">
        <v>11</v>
      </c>
      <c r="C16" s="10" t="s">
        <v>6</v>
      </c>
      <c r="D16" s="5">
        <f>VLOOKUP(C16,'[1]Качество планирования'!$B$5:$G$92,6,FALSE)</f>
        <v>0</v>
      </c>
      <c r="E16" s="5">
        <f>VLOOKUP(C16,'[1]Принятие БО'!$C$5:$G$89,5,FALSE)</f>
        <v>5</v>
      </c>
      <c r="F16" s="5">
        <f>VLOOKUP(C16,'[2]Своевременность представлен (2'!$C$5:$N$89,12,FALSE)</f>
        <v>5</v>
      </c>
      <c r="G16" s="5">
        <f>VLOOKUP(C16,'[2]Качество представлояемой отч'!$C$5:$K$89,9,FALSE)</f>
        <v>5</v>
      </c>
      <c r="H16" s="5">
        <v>5</v>
      </c>
      <c r="I16" s="5">
        <v>5</v>
      </c>
      <c r="J16" s="8">
        <f t="shared" si="0"/>
        <v>25</v>
      </c>
    </row>
    <row r="17" spans="1:10" x14ac:dyDescent="0.25">
      <c r="A17" s="9">
        <v>9</v>
      </c>
      <c r="B17" s="1">
        <v>24</v>
      </c>
      <c r="C17" s="10" t="s">
        <v>14</v>
      </c>
      <c r="D17" s="5">
        <f>VLOOKUP(C17,'[1]Качество планирования'!$B$5:$G$92,6,FALSE)</f>
        <v>0</v>
      </c>
      <c r="E17" s="5">
        <f>VLOOKUP(C17,'[1]Принятие БО'!$C$5:$G$89,5,FALSE)</f>
        <v>5</v>
      </c>
      <c r="F17" s="5">
        <f>VLOOKUP(C17,'[2]Своевременность представлен (2'!$C$5:$N$89,12,FALSE)</f>
        <v>5</v>
      </c>
      <c r="G17" s="5">
        <f>VLOOKUP(C17,'[2]Качество представлояемой отч'!$C$5:$K$89,9,FALSE)</f>
        <v>5</v>
      </c>
      <c r="H17" s="5">
        <v>5</v>
      </c>
      <c r="I17" s="5">
        <v>5</v>
      </c>
      <c r="J17" s="8">
        <f t="shared" si="0"/>
        <v>25</v>
      </c>
    </row>
    <row r="18" spans="1:10" x14ac:dyDescent="0.25">
      <c r="A18" s="9">
        <v>10</v>
      </c>
      <c r="B18" s="1">
        <v>27</v>
      </c>
      <c r="C18" s="10" t="s">
        <v>16</v>
      </c>
      <c r="D18" s="5">
        <f>VLOOKUP(C18,'[1]Качество планирования'!$B$5:$G$92,6,FALSE)</f>
        <v>0</v>
      </c>
      <c r="E18" s="5">
        <f>VLOOKUP(C18,'[1]Принятие БО'!$C$5:$G$89,5,FALSE)</f>
        <v>5</v>
      </c>
      <c r="F18" s="5">
        <f>VLOOKUP(C18,'[2]Своевременность представлен (2'!$C$5:$N$89,12,FALSE)</f>
        <v>5</v>
      </c>
      <c r="G18" s="5">
        <f>VLOOKUP(C18,'[2]Качество представлояемой отч'!$C$5:$K$89,9,FALSE)</f>
        <v>5</v>
      </c>
      <c r="H18" s="5">
        <v>5</v>
      </c>
      <c r="I18" s="5">
        <v>5</v>
      </c>
      <c r="J18" s="8">
        <f t="shared" si="0"/>
        <v>25</v>
      </c>
    </row>
    <row r="19" spans="1:10" x14ac:dyDescent="0.25">
      <c r="A19" s="9">
        <v>11</v>
      </c>
      <c r="B19" s="1">
        <v>33</v>
      </c>
      <c r="C19" s="10" t="s">
        <v>21</v>
      </c>
      <c r="D19" s="5">
        <f>VLOOKUP(C19,'[1]Качество планирования'!$B$5:$G$92,6,FALSE)</f>
        <v>0</v>
      </c>
      <c r="E19" s="5">
        <f>VLOOKUP(C19,'[1]Принятие БО'!$C$5:$G$89,5,FALSE)</f>
        <v>5</v>
      </c>
      <c r="F19" s="5">
        <f>VLOOKUP(C19,'[2]Своевременность представлен (2'!$C$5:$N$89,12,FALSE)</f>
        <v>5</v>
      </c>
      <c r="G19" s="5">
        <f>VLOOKUP(C19,'[2]Качество представлояемой отч'!$C$5:$K$89,9,FALSE)</f>
        <v>5</v>
      </c>
      <c r="H19" s="5">
        <v>5</v>
      </c>
      <c r="I19" s="5">
        <v>5</v>
      </c>
      <c r="J19" s="8">
        <f t="shared" si="0"/>
        <v>25</v>
      </c>
    </row>
    <row r="20" spans="1:10" x14ac:dyDescent="0.25">
      <c r="A20" s="9">
        <v>12</v>
      </c>
      <c r="B20" s="1">
        <v>44</v>
      </c>
      <c r="C20" s="10" t="s">
        <v>28</v>
      </c>
      <c r="D20" s="5">
        <f>VLOOKUP(C20,'[1]Качество планирования'!$B$5:$G$92,6,FALSE)</f>
        <v>0</v>
      </c>
      <c r="E20" s="5">
        <f>VLOOKUP(C20,'[1]Принятие БО'!$C$5:$G$89,5,FALSE)</f>
        <v>5</v>
      </c>
      <c r="F20" s="5">
        <f>VLOOKUP(C20,'[2]Своевременность представлен (2'!$C$5:$N$89,12,FALSE)</f>
        <v>5</v>
      </c>
      <c r="G20" s="5">
        <f>VLOOKUP(C20,'[2]Качество представлояемой отч'!$C$5:$K$89,9,FALSE)</f>
        <v>5</v>
      </c>
      <c r="H20" s="5">
        <v>5</v>
      </c>
      <c r="I20" s="5">
        <v>5</v>
      </c>
      <c r="J20" s="8">
        <f t="shared" si="0"/>
        <v>25</v>
      </c>
    </row>
    <row r="21" spans="1:10" x14ac:dyDescent="0.25">
      <c r="A21" s="9">
        <v>13</v>
      </c>
      <c r="B21" s="1">
        <v>50</v>
      </c>
      <c r="C21" s="10" t="s">
        <v>30</v>
      </c>
      <c r="D21" s="5">
        <f>VLOOKUP(C21,'[1]Качество планирования'!$B$5:$G$92,6,FALSE)</f>
        <v>0</v>
      </c>
      <c r="E21" s="5">
        <f>VLOOKUP(C21,'[1]Принятие БО'!$C$5:$G$89,5,FALSE)</f>
        <v>5</v>
      </c>
      <c r="F21" s="5">
        <f>VLOOKUP(C21,'[2]Своевременность представлен (2'!$C$5:$N$89,12,FALSE)</f>
        <v>5</v>
      </c>
      <c r="G21" s="5">
        <f>VLOOKUP(C21,'[2]Качество представлояемой отч'!$C$5:$K$89,9,FALSE)</f>
        <v>5</v>
      </c>
      <c r="H21" s="5">
        <v>5</v>
      </c>
      <c r="I21" s="5">
        <v>5</v>
      </c>
      <c r="J21" s="8">
        <f t="shared" si="0"/>
        <v>25</v>
      </c>
    </row>
    <row r="22" spans="1:10" x14ac:dyDescent="0.25">
      <c r="A22" s="9">
        <v>14</v>
      </c>
      <c r="B22" s="1">
        <v>59</v>
      </c>
      <c r="C22" s="10" t="s">
        <v>38</v>
      </c>
      <c r="D22" s="5">
        <f>VLOOKUP(C22,'[1]Качество планирования'!$B$5:$G$92,6,FALSE)</f>
        <v>0</v>
      </c>
      <c r="E22" s="5">
        <f>VLOOKUP(C22,'[1]Принятие БО'!$C$5:$G$89,5,FALSE)</f>
        <v>5</v>
      </c>
      <c r="F22" s="5">
        <f>VLOOKUP(C22,'[2]Своевременность представлен (2'!$C$5:$N$89,12,FALSE)</f>
        <v>5</v>
      </c>
      <c r="G22" s="5">
        <f>VLOOKUP(C22,'[2]Качество представлояемой отч'!$C$5:$K$89,9,FALSE)</f>
        <v>5</v>
      </c>
      <c r="H22" s="5">
        <v>5</v>
      </c>
      <c r="I22" s="5">
        <v>5</v>
      </c>
      <c r="J22" s="8">
        <f t="shared" si="0"/>
        <v>25</v>
      </c>
    </row>
    <row r="23" spans="1:10" x14ac:dyDescent="0.25">
      <c r="A23" s="9">
        <v>15</v>
      </c>
      <c r="B23" s="1">
        <v>78</v>
      </c>
      <c r="C23" s="10" t="s">
        <v>51</v>
      </c>
      <c r="D23" s="5">
        <f>VLOOKUP(C23,'[1]Качество планирования'!$B$5:$G$92,6,FALSE)</f>
        <v>0</v>
      </c>
      <c r="E23" s="5">
        <f>VLOOKUP(C23,'[1]Принятие БО'!$C$5:$G$89,5,FALSE)</f>
        <v>5</v>
      </c>
      <c r="F23" s="5">
        <f>VLOOKUP(C23,'[2]Своевременность представлен (2'!$C$5:$N$89,12,FALSE)</f>
        <v>5</v>
      </c>
      <c r="G23" s="5">
        <f>VLOOKUP(C23,'[2]Качество представлояемой отч'!$C$5:$K$89,9,FALSE)</f>
        <v>5</v>
      </c>
      <c r="H23" s="5">
        <v>5</v>
      </c>
      <c r="I23" s="5">
        <v>5</v>
      </c>
      <c r="J23" s="8">
        <f t="shared" si="0"/>
        <v>25</v>
      </c>
    </row>
    <row r="24" spans="1:10" x14ac:dyDescent="0.25">
      <c r="A24" s="9">
        <v>16</v>
      </c>
      <c r="B24" s="1">
        <v>80</v>
      </c>
      <c r="C24" s="11" t="s">
        <v>53</v>
      </c>
      <c r="D24" s="5">
        <f>VLOOKUP(C24,'[1]Качество планирования'!$B$5:$G$92,6,FALSE)</f>
        <v>0</v>
      </c>
      <c r="E24" s="5">
        <f>VLOOKUP(C24,'[1]Принятие БО'!$C$5:$G$89,5,FALSE)</f>
        <v>5</v>
      </c>
      <c r="F24" s="5">
        <f>VLOOKUP(C24,'[2]Своевременность представлен (2'!$C$5:$N$89,12,FALSE)</f>
        <v>5</v>
      </c>
      <c r="G24" s="5">
        <f>VLOOKUP(C24,'[2]Качество представлояемой отч'!$C$5:$K$89,9,FALSE)</f>
        <v>5</v>
      </c>
      <c r="H24" s="5">
        <v>5</v>
      </c>
      <c r="I24" s="5">
        <v>5</v>
      </c>
      <c r="J24" s="8">
        <f t="shared" si="0"/>
        <v>25</v>
      </c>
    </row>
    <row r="25" spans="1:10" x14ac:dyDescent="0.25">
      <c r="A25" s="9">
        <v>17</v>
      </c>
      <c r="B25" s="1">
        <v>48</v>
      </c>
      <c r="C25" s="10" t="s">
        <v>59</v>
      </c>
      <c r="D25" s="5">
        <f>VLOOKUP(C25,'[1]Качество планирования'!$B$5:$G$92,6,FALSE)</f>
        <v>0</v>
      </c>
      <c r="E25" s="5">
        <f>VLOOKUP(C25,'[1]Принятие БО'!$C$5:$G$89,5,FALSE)</f>
        <v>5</v>
      </c>
      <c r="F25" s="5">
        <f>VLOOKUP(C25,'[2]Своевременность представлен (2'!$C$5:$N$89,12,FALSE)</f>
        <v>5</v>
      </c>
      <c r="G25" s="5">
        <f>VLOOKUP(C25,'[2]Качество представлояемой отч'!$C$5:$K$89,9,FALSE)</f>
        <v>5</v>
      </c>
      <c r="H25" s="5">
        <v>5</v>
      </c>
      <c r="I25" s="5">
        <v>5</v>
      </c>
      <c r="J25" s="8">
        <f t="shared" si="0"/>
        <v>25</v>
      </c>
    </row>
    <row r="26" spans="1:10" x14ac:dyDescent="0.25">
      <c r="A26" s="9">
        <v>18</v>
      </c>
      <c r="B26" s="1">
        <v>75</v>
      </c>
      <c r="C26" s="10" t="s">
        <v>66</v>
      </c>
      <c r="D26" s="5">
        <f>VLOOKUP(C26,'[1]Качество планирования'!$B$5:$G$92,6,FALSE)</f>
        <v>0</v>
      </c>
      <c r="E26" s="5">
        <f>VLOOKUP(C26,'[1]Принятие БО'!$C$5:$G$89,5,FALSE)</f>
        <v>5</v>
      </c>
      <c r="F26" s="5">
        <f>VLOOKUP(C26,'[2]Своевременность представлен (2'!$C$5:$N$89,12,FALSE)</f>
        <v>5</v>
      </c>
      <c r="G26" s="5">
        <f>VLOOKUP(C26,'[2]Качество представлояемой отч'!$C$5:$K$89,9,FALSE)</f>
        <v>5</v>
      </c>
      <c r="H26" s="5">
        <v>5</v>
      </c>
      <c r="I26" s="5">
        <v>5</v>
      </c>
      <c r="J26" s="8">
        <f t="shared" si="0"/>
        <v>25</v>
      </c>
    </row>
    <row r="27" spans="1:10" x14ac:dyDescent="0.25">
      <c r="A27" s="9">
        <v>19</v>
      </c>
      <c r="B27" s="1">
        <v>43</v>
      </c>
      <c r="C27" s="10" t="s">
        <v>27</v>
      </c>
      <c r="D27" s="5">
        <f>VLOOKUP(C27,'[1]Качество планирования'!$B$5:$G$92,6,FALSE)</f>
        <v>0</v>
      </c>
      <c r="E27" s="5">
        <f>VLOOKUP(C27,'[1]Принятие БО'!$C$5:$G$89,5,FALSE)</f>
        <v>5</v>
      </c>
      <c r="F27" s="5">
        <f>VLOOKUP(C27,'[2]Своевременность представлен (2'!$C$5:$N$89,12,FALSE)</f>
        <v>5</v>
      </c>
      <c r="G27" s="5">
        <f>VLOOKUP(C27,'[2]Качество представлояемой отч'!$C$5:$K$89,9,FALSE)</f>
        <v>5</v>
      </c>
      <c r="H27" s="5">
        <v>5</v>
      </c>
      <c r="I27" s="5">
        <v>5</v>
      </c>
      <c r="J27" s="8">
        <f t="shared" si="0"/>
        <v>25</v>
      </c>
    </row>
    <row r="28" spans="1:10" x14ac:dyDescent="0.25">
      <c r="A28" s="9">
        <v>20</v>
      </c>
      <c r="B28" s="1">
        <v>90</v>
      </c>
      <c r="C28" s="10" t="s">
        <v>67</v>
      </c>
      <c r="D28" s="5">
        <f>VLOOKUP(C28,'[1]Качество планирования'!$B$5:$G$92,6,FALSE)</f>
        <v>0</v>
      </c>
      <c r="E28" s="5">
        <f>VLOOKUP(C28,'[1]Принятие БО'!$C$5:$G$89,5,FALSE)</f>
        <v>5</v>
      </c>
      <c r="F28" s="5">
        <f>VLOOKUP(C28,'[2]Своевременность представлен (2'!$C$5:$N$89,12,FALSE)</f>
        <v>5</v>
      </c>
      <c r="G28" s="5">
        <f>VLOOKUP(C28,'[2]Качество представлояемой отч'!$C$5:$K$89,9,FALSE)</f>
        <v>5</v>
      </c>
      <c r="H28" s="5">
        <v>5</v>
      </c>
      <c r="I28" s="5">
        <v>5</v>
      </c>
      <c r="J28" s="8">
        <f t="shared" si="0"/>
        <v>25</v>
      </c>
    </row>
    <row r="29" spans="1:10" ht="24" x14ac:dyDescent="0.25">
      <c r="A29" s="9">
        <v>21</v>
      </c>
      <c r="B29" s="1">
        <v>74</v>
      </c>
      <c r="C29" s="10" t="s">
        <v>76</v>
      </c>
      <c r="D29" s="5">
        <f>VLOOKUP(C29,'[1]Качество планирования'!$B$5:$G$92,6,FALSE)</f>
        <v>0</v>
      </c>
      <c r="E29" s="5">
        <f>VLOOKUP(C29,'[1]Принятие БО'!$C$5:$G$89,5,FALSE)</f>
        <v>5</v>
      </c>
      <c r="F29" s="5">
        <f>VLOOKUP(C29,'[2]Своевременность представлен (2'!$C$5:$N$89,12,FALSE)</f>
        <v>5</v>
      </c>
      <c r="G29" s="5">
        <f>VLOOKUP(C29,'[2]Качество представлояемой отч'!$C$5:$K$89,9,FALSE)</f>
        <v>5</v>
      </c>
      <c r="H29" s="5">
        <v>5</v>
      </c>
      <c r="I29" s="5">
        <v>5</v>
      </c>
      <c r="J29" s="8">
        <f t="shared" si="0"/>
        <v>25</v>
      </c>
    </row>
    <row r="30" spans="1:10" x14ac:dyDescent="0.25">
      <c r="A30" s="9">
        <v>22</v>
      </c>
      <c r="B30" s="1">
        <v>62</v>
      </c>
      <c r="C30" s="10" t="s">
        <v>75</v>
      </c>
      <c r="D30" s="5">
        <f>VLOOKUP(C30,'[1]Качество планирования'!$B$5:$G$92,6,FALSE)</f>
        <v>5</v>
      </c>
      <c r="E30" s="5">
        <f>VLOOKUP(C30,'[1]Принятие БО'!$C$5:$G$89,5,FALSE)</f>
        <v>0</v>
      </c>
      <c r="F30" s="5">
        <f>VLOOKUP(C30,'[2]Своевременность представлен (2'!$C$5:$N$89,12,FALSE)</f>
        <v>5</v>
      </c>
      <c r="G30" s="5">
        <f>VLOOKUP(C30,'[2]Качество представлояемой отч'!$C$5:$K$89,9,FALSE)</f>
        <v>5</v>
      </c>
      <c r="H30" s="5">
        <v>5</v>
      </c>
      <c r="I30" s="5">
        <v>5</v>
      </c>
      <c r="J30" s="8">
        <f t="shared" si="0"/>
        <v>25</v>
      </c>
    </row>
    <row r="31" spans="1:10" x14ac:dyDescent="0.25">
      <c r="A31" s="9">
        <v>23</v>
      </c>
      <c r="B31" s="1">
        <v>28</v>
      </c>
      <c r="C31" s="10" t="s">
        <v>71</v>
      </c>
      <c r="D31" s="5">
        <f>VLOOKUP(C31,'[1]Качество планирования'!$B$5:$G$92,6,FALSE)</f>
        <v>5</v>
      </c>
      <c r="E31" s="5">
        <f>VLOOKUP(C31,'[1]Принятие БО'!$C$5:$G$89,5,FALSE)</f>
        <v>5</v>
      </c>
      <c r="F31" s="5">
        <f>VLOOKUP(C31,'[2]Своевременность представлен (2'!$C$5:$N$89,12,FALSE)</f>
        <v>5</v>
      </c>
      <c r="G31" s="5">
        <f>VLOOKUP(C31,'[2]Качество представлояемой отч'!$C$5:$K$89,9,FALSE)</f>
        <v>0</v>
      </c>
      <c r="H31" s="5">
        <v>5</v>
      </c>
      <c r="I31" s="5">
        <v>5</v>
      </c>
      <c r="J31" s="8">
        <f t="shared" si="0"/>
        <v>25</v>
      </c>
    </row>
    <row r="32" spans="1:10" x14ac:dyDescent="0.25">
      <c r="A32" s="9">
        <v>24</v>
      </c>
      <c r="B32" s="1">
        <v>38</v>
      </c>
      <c r="C32" s="10" t="s">
        <v>80</v>
      </c>
      <c r="D32" s="5">
        <f>VLOOKUP(C32,'[1]Качество планирования'!$B$5:$G$92,6,FALSE)</f>
        <v>0</v>
      </c>
      <c r="E32" s="5">
        <f>VLOOKUP(C32,'[1]Принятие БО'!$C$5:$G$89,5,FALSE)</f>
        <v>5</v>
      </c>
      <c r="F32" s="5">
        <f>VLOOKUP(C32,'[2]Своевременность представлен (2'!$C$5:$N$89,12,FALSE)</f>
        <v>5</v>
      </c>
      <c r="G32" s="5">
        <f>VLOOKUP(C32,'[2]Качество представлояемой отч'!$C$5:$K$89,9,FALSE)</f>
        <v>0.5</v>
      </c>
      <c r="H32" s="5">
        <v>5</v>
      </c>
      <c r="I32" s="5">
        <v>5</v>
      </c>
      <c r="J32" s="8">
        <f t="shared" si="0"/>
        <v>20.5</v>
      </c>
    </row>
    <row r="33" spans="1:10" x14ac:dyDescent="0.25">
      <c r="A33" s="9">
        <v>25</v>
      </c>
      <c r="B33" s="1">
        <v>4</v>
      </c>
      <c r="C33" s="10" t="s">
        <v>68</v>
      </c>
      <c r="D33" s="5">
        <f>VLOOKUP(C33,'[1]Качество планирования'!$B$5:$G$92,6,FALSE)</f>
        <v>0</v>
      </c>
      <c r="E33" s="5">
        <f>VLOOKUP(C33,'[1]Принятие БО'!$C$5:$G$89,5,FALSE)</f>
        <v>0</v>
      </c>
      <c r="F33" s="5">
        <f>VLOOKUP(C33,'[2]Своевременность представлен (2'!$C$5:$N$89,12,FALSE)</f>
        <v>5</v>
      </c>
      <c r="G33" s="5">
        <f>VLOOKUP(C33,'[2]Качество представлояемой отч'!$C$5:$K$89,9,FALSE)</f>
        <v>5</v>
      </c>
      <c r="H33" s="5">
        <v>5</v>
      </c>
      <c r="I33" s="5">
        <v>5</v>
      </c>
      <c r="J33" s="8">
        <f t="shared" si="0"/>
        <v>20</v>
      </c>
    </row>
    <row r="34" spans="1:10" ht="24" x14ac:dyDescent="0.25">
      <c r="A34" s="9">
        <v>26</v>
      </c>
      <c r="B34" s="1">
        <v>47</v>
      </c>
      <c r="C34" s="10" t="s">
        <v>73</v>
      </c>
      <c r="D34" s="5">
        <f>VLOOKUP(C34,'[1]Качество планирования'!$B$5:$G$92,6,FALSE)</f>
        <v>0</v>
      </c>
      <c r="E34" s="5">
        <f>VLOOKUP(C34,'[1]Принятие БО'!$C$5:$G$89,5,FALSE)</f>
        <v>0</v>
      </c>
      <c r="F34" s="5">
        <f>VLOOKUP(C34,'[2]Своевременность представлен (2'!$C$5:$N$89,12,FALSE)</f>
        <v>5</v>
      </c>
      <c r="G34" s="5">
        <f>VLOOKUP(C34,'[2]Качество представлояемой отч'!$C$5:$K$89,9,FALSE)</f>
        <v>5</v>
      </c>
      <c r="H34" s="5">
        <v>5</v>
      </c>
      <c r="I34" s="5">
        <v>5</v>
      </c>
      <c r="J34" s="8">
        <f t="shared" si="0"/>
        <v>20</v>
      </c>
    </row>
    <row r="35" spans="1:10" x14ac:dyDescent="0.25">
      <c r="A35" s="9">
        <v>27</v>
      </c>
      <c r="B35" s="1">
        <v>8</v>
      </c>
      <c r="C35" s="10" t="s">
        <v>5</v>
      </c>
      <c r="D35" s="5">
        <f>VLOOKUP(C35,'[1]Качество планирования'!$B$5:$G$92,6,FALSE)</f>
        <v>0</v>
      </c>
      <c r="E35" s="5">
        <f>VLOOKUP(C35,'[1]Принятие БО'!$C$5:$G$89,5,FALSE)</f>
        <v>0</v>
      </c>
      <c r="F35" s="5">
        <f>VLOOKUP(C35,'[2]Своевременность представлен (2'!$C$5:$N$89,12,FALSE)</f>
        <v>5</v>
      </c>
      <c r="G35" s="5">
        <f>VLOOKUP(C35,'[2]Качество представлояемой отч'!$C$5:$K$89,9,FALSE)</f>
        <v>5</v>
      </c>
      <c r="H35" s="5">
        <v>5</v>
      </c>
      <c r="I35" s="5">
        <v>5</v>
      </c>
      <c r="J35" s="8">
        <f t="shared" si="0"/>
        <v>20</v>
      </c>
    </row>
    <row r="36" spans="1:10" x14ac:dyDescent="0.25">
      <c r="A36" s="9">
        <v>28</v>
      </c>
      <c r="B36" s="1">
        <v>12</v>
      </c>
      <c r="C36" s="10" t="s">
        <v>7</v>
      </c>
      <c r="D36" s="5">
        <f>VLOOKUP(C36,'[1]Качество планирования'!$B$5:$G$92,6,FALSE)</f>
        <v>0</v>
      </c>
      <c r="E36" s="5">
        <f>VLOOKUP(C36,'[1]Принятие БО'!$C$5:$G$89,5,FALSE)</f>
        <v>0</v>
      </c>
      <c r="F36" s="5">
        <f>VLOOKUP(C36,'[2]Своевременность представлен (2'!$C$5:$N$89,12,FALSE)</f>
        <v>5</v>
      </c>
      <c r="G36" s="5">
        <f>VLOOKUP(C36,'[2]Качество представлояемой отч'!$C$5:$K$89,9,FALSE)</f>
        <v>5</v>
      </c>
      <c r="H36" s="5">
        <v>5</v>
      </c>
      <c r="I36" s="5">
        <v>5</v>
      </c>
      <c r="J36" s="8">
        <f t="shared" si="0"/>
        <v>20</v>
      </c>
    </row>
    <row r="37" spans="1:10" x14ac:dyDescent="0.25">
      <c r="A37" s="9">
        <v>29</v>
      </c>
      <c r="B37" s="1">
        <v>13</v>
      </c>
      <c r="C37" s="10" t="s">
        <v>8</v>
      </c>
      <c r="D37" s="5">
        <f>VLOOKUP(C37,'[1]Качество планирования'!$B$5:$G$92,6,FALSE)</f>
        <v>0</v>
      </c>
      <c r="E37" s="5">
        <f>VLOOKUP(C37,'[1]Принятие БО'!$C$5:$G$89,5,FALSE)</f>
        <v>0</v>
      </c>
      <c r="F37" s="5">
        <f>VLOOKUP(C37,'[2]Своевременность представлен (2'!$C$5:$N$89,12,FALSE)</f>
        <v>5</v>
      </c>
      <c r="G37" s="5">
        <f>VLOOKUP(C37,'[2]Качество представлояемой отч'!$C$5:$K$89,9,FALSE)</f>
        <v>5</v>
      </c>
      <c r="H37" s="5">
        <v>5</v>
      </c>
      <c r="I37" s="5">
        <v>5</v>
      </c>
      <c r="J37" s="8">
        <f t="shared" si="0"/>
        <v>20</v>
      </c>
    </row>
    <row r="38" spans="1:10" x14ac:dyDescent="0.25">
      <c r="A38" s="9">
        <v>30</v>
      </c>
      <c r="B38" s="1">
        <v>26</v>
      </c>
      <c r="C38" s="10" t="s">
        <v>15</v>
      </c>
      <c r="D38" s="5">
        <f>VLOOKUP(C38,'[1]Качество планирования'!$B$5:$G$92,6,FALSE)</f>
        <v>0</v>
      </c>
      <c r="E38" s="5">
        <f>VLOOKUP(C38,'[1]Принятие БО'!$C$5:$G$89,5,FALSE)</f>
        <v>0</v>
      </c>
      <c r="F38" s="5">
        <f>VLOOKUP(C38,'[2]Своевременность представлен (2'!$C$5:$N$89,12,FALSE)</f>
        <v>5</v>
      </c>
      <c r="G38" s="5">
        <f>VLOOKUP(C38,'[2]Качество представлояемой отч'!$C$5:$K$89,9,FALSE)</f>
        <v>5</v>
      </c>
      <c r="H38" s="5">
        <v>5</v>
      </c>
      <c r="I38" s="5">
        <v>5</v>
      </c>
      <c r="J38" s="8">
        <f t="shared" si="0"/>
        <v>20</v>
      </c>
    </row>
    <row r="39" spans="1:10" x14ac:dyDescent="0.25">
      <c r="A39" s="9">
        <v>31</v>
      </c>
      <c r="B39" s="1">
        <v>30</v>
      </c>
      <c r="C39" s="10" t="s">
        <v>18</v>
      </c>
      <c r="D39" s="5">
        <f>VLOOKUP(C39,'[1]Качество планирования'!$B$5:$G$92,6,FALSE)</f>
        <v>0</v>
      </c>
      <c r="E39" s="5">
        <f>VLOOKUP(C39,'[1]Принятие БО'!$C$5:$G$89,5,FALSE)</f>
        <v>0</v>
      </c>
      <c r="F39" s="5">
        <f>VLOOKUP(C39,'[2]Своевременность представлен (2'!$C$5:$N$89,12,FALSE)</f>
        <v>5</v>
      </c>
      <c r="G39" s="5">
        <f>VLOOKUP(C39,'[2]Качество представлояемой отч'!$C$5:$K$89,9,FALSE)</f>
        <v>5</v>
      </c>
      <c r="H39" s="5">
        <v>5</v>
      </c>
      <c r="I39" s="5">
        <v>5</v>
      </c>
      <c r="J39" s="8">
        <f t="shared" si="0"/>
        <v>20</v>
      </c>
    </row>
    <row r="40" spans="1:10" ht="24" x14ac:dyDescent="0.25">
      <c r="A40" s="9">
        <v>32</v>
      </c>
      <c r="B40" s="1">
        <v>35</v>
      </c>
      <c r="C40" s="10" t="s">
        <v>23</v>
      </c>
      <c r="D40" s="5">
        <f>VLOOKUP(C40,'[1]Качество планирования'!$B$5:$G$92,6,FALSE)</f>
        <v>0</v>
      </c>
      <c r="E40" s="5">
        <f>VLOOKUP(C40,'[1]Принятие БО'!$C$5:$G$89,5,FALSE)</f>
        <v>0</v>
      </c>
      <c r="F40" s="5">
        <f>VLOOKUP(C40,'[2]Своевременность представлен (2'!$C$5:$N$89,12,FALSE)</f>
        <v>5</v>
      </c>
      <c r="G40" s="5">
        <f>VLOOKUP(C40,'[2]Качество представлояемой отч'!$C$5:$K$89,9,FALSE)</f>
        <v>5</v>
      </c>
      <c r="H40" s="5">
        <v>5</v>
      </c>
      <c r="I40" s="5">
        <v>5</v>
      </c>
      <c r="J40" s="8">
        <f t="shared" si="0"/>
        <v>20</v>
      </c>
    </row>
    <row r="41" spans="1:10" x14ac:dyDescent="0.25">
      <c r="A41" s="9">
        <v>33</v>
      </c>
      <c r="B41" s="1">
        <v>49</v>
      </c>
      <c r="C41" s="10" t="s">
        <v>29</v>
      </c>
      <c r="D41" s="5">
        <f>VLOOKUP(C41,'[1]Качество планирования'!$B$5:$G$92,6,FALSE)</f>
        <v>0</v>
      </c>
      <c r="E41" s="5">
        <f>VLOOKUP(C41,'[1]Принятие БО'!$C$5:$G$89,5,FALSE)</f>
        <v>0</v>
      </c>
      <c r="F41" s="5">
        <f>VLOOKUP(C41,'[2]Своевременность представлен (2'!$C$5:$N$89,12,FALSE)</f>
        <v>5</v>
      </c>
      <c r="G41" s="5">
        <f>VLOOKUP(C41,'[2]Качество представлояемой отч'!$C$5:$K$89,9,FALSE)</f>
        <v>5</v>
      </c>
      <c r="H41" s="5">
        <v>5</v>
      </c>
      <c r="I41" s="5">
        <v>5</v>
      </c>
      <c r="J41" s="8">
        <f t="shared" ref="J41:J72" si="1">SUM(D41:I41)</f>
        <v>20</v>
      </c>
    </row>
    <row r="42" spans="1:10" x14ac:dyDescent="0.25">
      <c r="A42" s="9">
        <v>34</v>
      </c>
      <c r="B42" s="1">
        <v>52</v>
      </c>
      <c r="C42" s="10" t="s">
        <v>32</v>
      </c>
      <c r="D42" s="5">
        <f>VLOOKUP(C42,'[1]Качество планирования'!$B$5:$G$92,6,FALSE)</f>
        <v>0</v>
      </c>
      <c r="E42" s="5">
        <f>VLOOKUP(C42,'[1]Принятие БО'!$C$5:$G$89,5,FALSE)</f>
        <v>0</v>
      </c>
      <c r="F42" s="5">
        <f>VLOOKUP(C42,'[2]Своевременность представлен (2'!$C$5:$N$89,12,FALSE)</f>
        <v>5</v>
      </c>
      <c r="G42" s="5">
        <f>VLOOKUP(C42,'[2]Качество представлояемой отч'!$C$5:$K$89,9,FALSE)</f>
        <v>5</v>
      </c>
      <c r="H42" s="5">
        <v>5</v>
      </c>
      <c r="I42" s="5">
        <v>5</v>
      </c>
      <c r="J42" s="8">
        <f t="shared" si="1"/>
        <v>20</v>
      </c>
    </row>
    <row r="43" spans="1:10" x14ac:dyDescent="0.25">
      <c r="A43" s="9">
        <v>35</v>
      </c>
      <c r="B43" s="1">
        <v>53</v>
      </c>
      <c r="C43" s="10" t="s">
        <v>33</v>
      </c>
      <c r="D43" s="5">
        <f>VLOOKUP(C43,'[1]Качество планирования'!$B$5:$G$92,6,FALSE)</f>
        <v>0</v>
      </c>
      <c r="E43" s="5">
        <f>VLOOKUP(C43,'[1]Принятие БО'!$C$5:$G$89,5,FALSE)</f>
        <v>0</v>
      </c>
      <c r="F43" s="5">
        <f>VLOOKUP(C43,'[2]Своевременность представлен (2'!$C$5:$N$89,12,FALSE)</f>
        <v>5</v>
      </c>
      <c r="G43" s="5">
        <f>VLOOKUP(C43,'[2]Качество представлояемой отч'!$C$5:$K$89,9,FALSE)</f>
        <v>5</v>
      </c>
      <c r="H43" s="5">
        <v>5</v>
      </c>
      <c r="I43" s="5">
        <v>5</v>
      </c>
      <c r="J43" s="8">
        <f t="shared" si="1"/>
        <v>20</v>
      </c>
    </row>
    <row r="44" spans="1:10" x14ac:dyDescent="0.25">
      <c r="A44" s="9">
        <v>36</v>
      </c>
      <c r="B44" s="1">
        <v>65</v>
      </c>
      <c r="C44" s="10" t="s">
        <v>42</v>
      </c>
      <c r="D44" s="5">
        <f>VLOOKUP(C44,'[1]Качество планирования'!$B$5:$G$92,6,FALSE)</f>
        <v>0</v>
      </c>
      <c r="E44" s="5">
        <f>VLOOKUP(C44,'[1]Принятие БО'!$C$5:$G$89,5,FALSE)</f>
        <v>0</v>
      </c>
      <c r="F44" s="5">
        <f>VLOOKUP(C44,'[2]Своевременность представлен (2'!$C$5:$N$89,12,FALSE)</f>
        <v>5</v>
      </c>
      <c r="G44" s="5">
        <f>VLOOKUP(C44,'[2]Качество представлояемой отч'!$C$5:$K$89,9,FALSE)</f>
        <v>5</v>
      </c>
      <c r="H44" s="5">
        <v>5</v>
      </c>
      <c r="I44" s="5">
        <v>5</v>
      </c>
      <c r="J44" s="8">
        <f t="shared" si="1"/>
        <v>20</v>
      </c>
    </row>
    <row r="45" spans="1:10" x14ac:dyDescent="0.25">
      <c r="A45" s="9">
        <v>37</v>
      </c>
      <c r="B45" s="1">
        <v>67</v>
      </c>
      <c r="C45" s="10" t="s">
        <v>44</v>
      </c>
      <c r="D45" s="5">
        <f>VLOOKUP(C45,'[1]Качество планирования'!$B$5:$G$92,6,FALSE)</f>
        <v>0</v>
      </c>
      <c r="E45" s="5">
        <f>VLOOKUP(C45,'[1]Принятие БО'!$C$5:$G$89,5,FALSE)</f>
        <v>0</v>
      </c>
      <c r="F45" s="5">
        <f>VLOOKUP(C45,'[2]Своевременность представлен (2'!$C$5:$N$89,12,FALSE)</f>
        <v>5</v>
      </c>
      <c r="G45" s="5">
        <f>VLOOKUP(C45,'[2]Качество представлояемой отч'!$C$5:$K$89,9,FALSE)</f>
        <v>5</v>
      </c>
      <c r="H45" s="5">
        <v>5</v>
      </c>
      <c r="I45" s="5">
        <v>5</v>
      </c>
      <c r="J45" s="8">
        <f t="shared" si="1"/>
        <v>20</v>
      </c>
    </row>
    <row r="46" spans="1:10" x14ac:dyDescent="0.25">
      <c r="A46" s="9">
        <v>38</v>
      </c>
      <c r="B46" s="1">
        <v>68</v>
      </c>
      <c r="C46" s="10" t="s">
        <v>45</v>
      </c>
      <c r="D46" s="5">
        <f>VLOOKUP(C46,'[1]Качество планирования'!$B$5:$G$92,6,FALSE)</f>
        <v>0</v>
      </c>
      <c r="E46" s="5">
        <f>VLOOKUP(C46,'[1]Принятие БО'!$C$5:$G$89,5,FALSE)</f>
        <v>0</v>
      </c>
      <c r="F46" s="5">
        <f>VLOOKUP(C46,'[2]Своевременность представлен (2'!$C$5:$N$89,12,FALSE)</f>
        <v>5</v>
      </c>
      <c r="G46" s="5">
        <f>VLOOKUP(C46,'[2]Качество представлояемой отч'!$C$5:$K$89,9,FALSE)</f>
        <v>5</v>
      </c>
      <c r="H46" s="5">
        <v>5</v>
      </c>
      <c r="I46" s="5">
        <v>5</v>
      </c>
      <c r="J46" s="8">
        <f t="shared" si="1"/>
        <v>20</v>
      </c>
    </row>
    <row r="47" spans="1:10" x14ac:dyDescent="0.25">
      <c r="A47" s="9">
        <v>39</v>
      </c>
      <c r="B47" s="1">
        <v>87</v>
      </c>
      <c r="C47" s="10" t="s">
        <v>54</v>
      </c>
      <c r="D47" s="5">
        <f>VLOOKUP(C47,'[1]Качество планирования'!$B$5:$G$92,6,FALSE)</f>
        <v>0</v>
      </c>
      <c r="E47" s="5">
        <f>VLOOKUP(C47,'[1]Принятие БО'!$C$5:$G$89,5,FALSE)</f>
        <v>0</v>
      </c>
      <c r="F47" s="5">
        <f>VLOOKUP(C47,'[2]Своевременность представлен (2'!$C$5:$N$89,12,FALSE)</f>
        <v>5</v>
      </c>
      <c r="G47" s="5">
        <f>VLOOKUP(C47,'[2]Качество представлояемой отч'!$C$5:$K$89,9,FALSE)</f>
        <v>5</v>
      </c>
      <c r="H47" s="5">
        <v>5</v>
      </c>
      <c r="I47" s="5">
        <v>5</v>
      </c>
      <c r="J47" s="8">
        <f t="shared" si="1"/>
        <v>20</v>
      </c>
    </row>
    <row r="48" spans="1:10" x14ac:dyDescent="0.25">
      <c r="A48" s="9">
        <v>40</v>
      </c>
      <c r="B48" s="1">
        <v>20</v>
      </c>
      <c r="C48" s="10" t="s">
        <v>57</v>
      </c>
      <c r="D48" s="5">
        <f>VLOOKUP(C48,'[1]Качество планирования'!$B$5:$G$92,6,FALSE)</f>
        <v>0</v>
      </c>
      <c r="E48" s="5">
        <f>VLOOKUP(C48,'[1]Принятие БО'!$C$5:$G$89,5,FALSE)</f>
        <v>0</v>
      </c>
      <c r="F48" s="5">
        <f>VLOOKUP(C48,'[2]Своевременность представлен (2'!$C$5:$N$89,12,FALSE)</f>
        <v>5</v>
      </c>
      <c r="G48" s="5">
        <f>VLOOKUP(C48,'[2]Качество представлояемой отч'!$C$5:$K$89,9,FALSE)</f>
        <v>5</v>
      </c>
      <c r="H48" s="5">
        <v>5</v>
      </c>
      <c r="I48" s="5">
        <v>5</v>
      </c>
      <c r="J48" s="8">
        <f t="shared" si="1"/>
        <v>20</v>
      </c>
    </row>
    <row r="49" spans="1:10" x14ac:dyDescent="0.25">
      <c r="A49" s="9">
        <v>41</v>
      </c>
      <c r="B49" s="1">
        <v>25</v>
      </c>
      <c r="C49" s="10" t="s">
        <v>58</v>
      </c>
      <c r="D49" s="5">
        <f>VLOOKUP(C49,'[1]Качество планирования'!$B$5:$G$92,6,FALSE)</f>
        <v>0</v>
      </c>
      <c r="E49" s="5">
        <f>VLOOKUP(C49,'[1]Принятие БО'!$C$5:$G$89,5,FALSE)</f>
        <v>0</v>
      </c>
      <c r="F49" s="5">
        <f>VLOOKUP(C49,'[2]Своевременность представлен (2'!$C$5:$N$89,12,FALSE)</f>
        <v>5</v>
      </c>
      <c r="G49" s="5">
        <f>VLOOKUP(C49,'[2]Качество представлояемой отч'!$C$5:$K$89,9,FALSE)</f>
        <v>5</v>
      </c>
      <c r="H49" s="5">
        <v>5</v>
      </c>
      <c r="I49" s="5">
        <v>5</v>
      </c>
      <c r="J49" s="8">
        <f t="shared" si="1"/>
        <v>20</v>
      </c>
    </row>
    <row r="50" spans="1:10" x14ac:dyDescent="0.25">
      <c r="A50" s="9">
        <v>42</v>
      </c>
      <c r="B50" s="1">
        <v>18</v>
      </c>
      <c r="C50" s="10" t="s">
        <v>62</v>
      </c>
      <c r="D50" s="5">
        <f>VLOOKUP(C50,'[1]Качество планирования'!$B$5:$G$92,6,FALSE)</f>
        <v>0</v>
      </c>
      <c r="E50" s="5">
        <f>VLOOKUP(C50,'[1]Принятие БО'!$C$5:$G$89,5,FALSE)</f>
        <v>0</v>
      </c>
      <c r="F50" s="5">
        <f>VLOOKUP(C50,'[2]Своевременность представлен (2'!$C$5:$N$89,12,FALSE)</f>
        <v>5</v>
      </c>
      <c r="G50" s="5">
        <f>VLOOKUP(C50,'[2]Качество представлояемой отч'!$C$5:$K$89,9,FALSE)</f>
        <v>5</v>
      </c>
      <c r="H50" s="5">
        <v>5</v>
      </c>
      <c r="I50" s="5">
        <v>5</v>
      </c>
      <c r="J50" s="8">
        <f t="shared" si="1"/>
        <v>20</v>
      </c>
    </row>
    <row r="51" spans="1:10" x14ac:dyDescent="0.25">
      <c r="A51" s="9">
        <v>43</v>
      </c>
      <c r="B51" s="1">
        <v>39</v>
      </c>
      <c r="C51" s="10" t="s">
        <v>63</v>
      </c>
      <c r="D51" s="5">
        <f>VLOOKUP(C51,'[1]Качество планирования'!$B$5:$G$92,6,FALSE)</f>
        <v>0</v>
      </c>
      <c r="E51" s="5">
        <f>VLOOKUP(C51,'[1]Принятие БО'!$C$5:$G$89,5,FALSE)</f>
        <v>0</v>
      </c>
      <c r="F51" s="5">
        <f>VLOOKUP(C51,'[2]Своевременность представлен (2'!$C$5:$N$89,12,FALSE)</f>
        <v>5</v>
      </c>
      <c r="G51" s="5">
        <f>VLOOKUP(C51,'[2]Качество представлояемой отч'!$C$5:$K$89,9,FALSE)</f>
        <v>5</v>
      </c>
      <c r="H51" s="5">
        <v>5</v>
      </c>
      <c r="I51" s="5">
        <v>5</v>
      </c>
      <c r="J51" s="8">
        <f t="shared" si="1"/>
        <v>20</v>
      </c>
    </row>
    <row r="52" spans="1:10" x14ac:dyDescent="0.25">
      <c r="A52" s="9">
        <v>44</v>
      </c>
      <c r="B52" s="1">
        <v>64</v>
      </c>
      <c r="C52" s="10" t="s">
        <v>64</v>
      </c>
      <c r="D52" s="5">
        <f>VLOOKUP(C52,'[1]Качество планирования'!$B$5:$G$92,6,FALSE)</f>
        <v>0</v>
      </c>
      <c r="E52" s="5">
        <f>VLOOKUP(C52,'[1]Принятие БО'!$C$5:$G$89,5,FALSE)</f>
        <v>0</v>
      </c>
      <c r="F52" s="5">
        <f>VLOOKUP(C52,'[2]Своевременность представлен (2'!$C$5:$N$89,12,FALSE)</f>
        <v>5</v>
      </c>
      <c r="G52" s="5">
        <f>VLOOKUP(C52,'[2]Качество представлояемой отч'!$C$5:$K$89,9,FALSE)</f>
        <v>5</v>
      </c>
      <c r="H52" s="5">
        <v>5</v>
      </c>
      <c r="I52" s="5">
        <v>5</v>
      </c>
      <c r="J52" s="8">
        <f t="shared" si="1"/>
        <v>20</v>
      </c>
    </row>
    <row r="53" spans="1:10" x14ac:dyDescent="0.25">
      <c r="A53" s="9">
        <v>45</v>
      </c>
      <c r="B53" s="1">
        <v>77</v>
      </c>
      <c r="C53" s="11" t="s">
        <v>65</v>
      </c>
      <c r="D53" s="5">
        <f>VLOOKUP(C53,'[1]Качество планирования'!$B$5:$G$92,6,FALSE)</f>
        <v>0</v>
      </c>
      <c r="E53" s="5">
        <f>VLOOKUP(C53,'[1]Принятие БО'!$C$5:$G$89,5,FALSE)</f>
        <v>0</v>
      </c>
      <c r="F53" s="5">
        <f>VLOOKUP(C53,'[2]Своевременность представлен (2'!$C$5:$N$89,12,FALSE)</f>
        <v>5</v>
      </c>
      <c r="G53" s="5">
        <f>VLOOKUP(C53,'[2]Качество представлояемой отч'!$C$5:$K$89,9,FALSE)</f>
        <v>5</v>
      </c>
      <c r="H53" s="5">
        <v>5</v>
      </c>
      <c r="I53" s="5">
        <v>5</v>
      </c>
      <c r="J53" s="8">
        <f t="shared" si="1"/>
        <v>20</v>
      </c>
    </row>
    <row r="54" spans="1:10" x14ac:dyDescent="0.25">
      <c r="A54" s="9">
        <v>46</v>
      </c>
      <c r="B54" s="1">
        <v>46</v>
      </c>
      <c r="C54" s="10" t="s">
        <v>72</v>
      </c>
      <c r="D54" s="5">
        <f>VLOOKUP(C54,'[1]Качество планирования'!$B$5:$G$92,6,FALSE)</f>
        <v>0</v>
      </c>
      <c r="E54" s="5">
        <f>VLOOKUP(C54,'[1]Принятие БО'!$C$5:$G$89,5,FALSE)</f>
        <v>0</v>
      </c>
      <c r="F54" s="5">
        <f>VLOOKUP(C54,'[2]Своевременность представлен (2'!$C$5:$N$89,12,FALSE)</f>
        <v>5</v>
      </c>
      <c r="G54" s="5">
        <f>VLOOKUP(C54,'[2]Качество представлояемой отч'!$C$5:$K$89,9,FALSE)</f>
        <v>5</v>
      </c>
      <c r="H54" s="5">
        <v>5</v>
      </c>
      <c r="I54" s="5">
        <v>5</v>
      </c>
      <c r="J54" s="8">
        <f t="shared" si="1"/>
        <v>20</v>
      </c>
    </row>
    <row r="55" spans="1:10" ht="24" x14ac:dyDescent="0.25">
      <c r="A55" s="9">
        <v>47</v>
      </c>
      <c r="B55" s="2">
        <v>45</v>
      </c>
      <c r="C55" s="10" t="s">
        <v>90</v>
      </c>
      <c r="D55" s="5">
        <f>VLOOKUP(C55,'[1]Качество планирования'!$B$5:$G$92,6,FALSE)</f>
        <v>0</v>
      </c>
      <c r="E55" s="5">
        <f>VLOOKUP(C55,'[1]Принятие БО'!$C$5:$G$89,5,FALSE)</f>
        <v>0</v>
      </c>
      <c r="F55" s="5">
        <f>VLOOKUP(C55,'[2]Своевременность представлен (2'!$C$5:$N$89,12,FALSE)</f>
        <v>5</v>
      </c>
      <c r="G55" s="5">
        <f>VLOOKUP(C55,'[2]Качество представлояемой отч'!$C$5:$K$89,9,FALSE)</f>
        <v>5</v>
      </c>
      <c r="H55" s="5">
        <v>5</v>
      </c>
      <c r="I55" s="5">
        <v>5</v>
      </c>
      <c r="J55" s="8">
        <f t="shared" si="1"/>
        <v>20</v>
      </c>
    </row>
    <row r="56" spans="1:10" x14ac:dyDescent="0.25">
      <c r="A56" s="9">
        <v>48</v>
      </c>
      <c r="B56" s="1">
        <v>3</v>
      </c>
      <c r="C56" s="10" t="s">
        <v>2</v>
      </c>
      <c r="D56" s="5">
        <f>VLOOKUP(C56,'[1]Качество планирования'!$B$5:$G$92,6,FALSE)</f>
        <v>0</v>
      </c>
      <c r="E56" s="5">
        <f>VLOOKUP(C56,'[1]Принятие БО'!$C$5:$G$89,5,FALSE)</f>
        <v>0</v>
      </c>
      <c r="F56" s="5">
        <f>VLOOKUP(C56,'[2]Своевременность представлен (2'!$C$5:$N$89,12,FALSE)</f>
        <v>5</v>
      </c>
      <c r="G56" s="5">
        <f>VLOOKUP(C56,'[2]Качество представлояемой отч'!$C$5:$K$89,9,FALSE)</f>
        <v>5</v>
      </c>
      <c r="H56" s="5">
        <v>5</v>
      </c>
      <c r="I56" s="5">
        <v>5</v>
      </c>
      <c r="J56" s="8">
        <f t="shared" si="1"/>
        <v>20</v>
      </c>
    </row>
    <row r="57" spans="1:10" ht="24" x14ac:dyDescent="0.25">
      <c r="A57" s="9">
        <v>49</v>
      </c>
      <c r="B57" s="1">
        <v>5</v>
      </c>
      <c r="C57" s="10" t="s">
        <v>3</v>
      </c>
      <c r="D57" s="5">
        <f>VLOOKUP(C57,'[1]Качество планирования'!$B$5:$G$92,6,FALSE)</f>
        <v>0</v>
      </c>
      <c r="E57" s="5">
        <f>VLOOKUP(C57,'[1]Принятие БО'!$C$5:$G$89,5,FALSE)</f>
        <v>0</v>
      </c>
      <c r="F57" s="5">
        <f>VLOOKUP(C57,'[2]Своевременность представлен (2'!$C$5:$N$89,12,FALSE)</f>
        <v>5</v>
      </c>
      <c r="G57" s="5">
        <f>VLOOKUP(C57,'[2]Качество представлояемой отч'!$C$5:$K$89,9,FALSE)</f>
        <v>5</v>
      </c>
      <c r="H57" s="5">
        <v>5</v>
      </c>
      <c r="I57" s="5">
        <v>5</v>
      </c>
      <c r="J57" s="8">
        <f t="shared" si="1"/>
        <v>20</v>
      </c>
    </row>
    <row r="58" spans="1:10" ht="24" x14ac:dyDescent="0.25">
      <c r="A58" s="9">
        <v>50</v>
      </c>
      <c r="B58" s="1">
        <v>15</v>
      </c>
      <c r="C58" s="10" t="s">
        <v>9</v>
      </c>
      <c r="D58" s="5">
        <f>VLOOKUP(C58,'[1]Качество планирования'!$B$5:$G$92,6,FALSE)</f>
        <v>0</v>
      </c>
      <c r="E58" s="5">
        <f>VLOOKUP(C58,'[1]Принятие БО'!$C$5:$G$89,5,FALSE)</f>
        <v>0</v>
      </c>
      <c r="F58" s="5">
        <f>VLOOKUP(C58,'[2]Своевременность представлен (2'!$C$5:$N$89,12,FALSE)</f>
        <v>5</v>
      </c>
      <c r="G58" s="5">
        <f>VLOOKUP(C58,'[2]Качество представлояемой отч'!$C$5:$K$89,9,FALSE)</f>
        <v>5</v>
      </c>
      <c r="H58" s="5">
        <v>5</v>
      </c>
      <c r="I58" s="5">
        <v>5</v>
      </c>
      <c r="J58" s="8">
        <f t="shared" si="1"/>
        <v>20</v>
      </c>
    </row>
    <row r="59" spans="1:10" x14ac:dyDescent="0.25">
      <c r="A59" s="9">
        <v>51</v>
      </c>
      <c r="B59" s="1">
        <v>19</v>
      </c>
      <c r="C59" s="10" t="s">
        <v>11</v>
      </c>
      <c r="D59" s="5">
        <f>VLOOKUP(C59,'[1]Качество планирования'!$B$5:$G$92,6,FALSE)</f>
        <v>0</v>
      </c>
      <c r="E59" s="5">
        <f>VLOOKUP(C59,'[1]Принятие БО'!$C$5:$G$89,5,FALSE)</f>
        <v>0</v>
      </c>
      <c r="F59" s="5">
        <f>VLOOKUP(C59,'[2]Своевременность представлен (2'!$C$5:$N$89,12,FALSE)</f>
        <v>5</v>
      </c>
      <c r="G59" s="5">
        <f>VLOOKUP(C59,'[2]Качество представлояемой отч'!$C$5:$K$89,9,FALSE)</f>
        <v>5</v>
      </c>
      <c r="H59" s="5">
        <v>5</v>
      </c>
      <c r="I59" s="5">
        <v>5</v>
      </c>
      <c r="J59" s="8">
        <f t="shared" si="1"/>
        <v>20</v>
      </c>
    </row>
    <row r="60" spans="1:10" ht="25.5" customHeight="1" x14ac:dyDescent="0.25">
      <c r="A60" s="9">
        <v>52</v>
      </c>
      <c r="B60" s="1">
        <v>23</v>
      </c>
      <c r="C60" s="10" t="s">
        <v>13</v>
      </c>
      <c r="D60" s="5">
        <f>VLOOKUP(C60,'[1]Качество планирования'!$B$5:$G$92,6,FALSE)</f>
        <v>0</v>
      </c>
      <c r="E60" s="5">
        <f>VLOOKUP(C60,'[1]Принятие БО'!$C$5:$G$89,5,FALSE)</f>
        <v>0</v>
      </c>
      <c r="F60" s="5">
        <f>VLOOKUP(C60,'[2]Своевременность представлен (2'!$C$5:$N$89,12,FALSE)</f>
        <v>5</v>
      </c>
      <c r="G60" s="5">
        <f>VLOOKUP(C60,'[2]Качество представлояемой отч'!$C$5:$K$89,9,FALSE)</f>
        <v>5</v>
      </c>
      <c r="H60" s="5">
        <v>5</v>
      </c>
      <c r="I60" s="5">
        <v>5</v>
      </c>
      <c r="J60" s="8">
        <f t="shared" si="1"/>
        <v>20</v>
      </c>
    </row>
    <row r="61" spans="1:10" ht="25.5" customHeight="1" x14ac:dyDescent="0.25">
      <c r="A61" s="9">
        <v>53</v>
      </c>
      <c r="B61" s="1">
        <v>29</v>
      </c>
      <c r="C61" s="10" t="s">
        <v>17</v>
      </c>
      <c r="D61" s="5">
        <f>VLOOKUP(C61,'[1]Качество планирования'!$B$5:$G$92,6,FALSE)</f>
        <v>0</v>
      </c>
      <c r="E61" s="5">
        <f>VLOOKUP(C61,'[1]Принятие БО'!$C$5:$G$89,5,FALSE)</f>
        <v>0</v>
      </c>
      <c r="F61" s="5">
        <f>VLOOKUP(C61,'[2]Своевременность представлен (2'!$C$5:$N$89,12,FALSE)</f>
        <v>5</v>
      </c>
      <c r="G61" s="5">
        <f>VLOOKUP(C61,'[2]Качество представлояемой отч'!$C$5:$K$89,9,FALSE)</f>
        <v>5</v>
      </c>
      <c r="H61" s="5">
        <v>5</v>
      </c>
      <c r="I61" s="5">
        <v>5</v>
      </c>
      <c r="J61" s="8">
        <f t="shared" si="1"/>
        <v>20</v>
      </c>
    </row>
    <row r="62" spans="1:10" x14ac:dyDescent="0.25">
      <c r="A62" s="9">
        <v>54</v>
      </c>
      <c r="B62" s="1">
        <v>32</v>
      </c>
      <c r="C62" s="10" t="s">
        <v>20</v>
      </c>
      <c r="D62" s="5">
        <f>VLOOKUP(C62,'[1]Качество планирования'!$B$5:$G$92,6,FALSE)</f>
        <v>0</v>
      </c>
      <c r="E62" s="5">
        <f>VLOOKUP(C62,'[1]Принятие БО'!$C$5:$G$89,5,FALSE)</f>
        <v>0</v>
      </c>
      <c r="F62" s="5">
        <f>VLOOKUP(C62,'[2]Своевременность представлен (2'!$C$5:$N$89,12,FALSE)</f>
        <v>5</v>
      </c>
      <c r="G62" s="5">
        <f>VLOOKUP(C62,'[2]Качество представлояемой отч'!$C$5:$K$89,9,FALSE)</f>
        <v>5</v>
      </c>
      <c r="H62" s="5">
        <v>5</v>
      </c>
      <c r="I62" s="5">
        <v>5</v>
      </c>
      <c r="J62" s="8">
        <f t="shared" si="1"/>
        <v>20</v>
      </c>
    </row>
    <row r="63" spans="1:10" ht="31.5" customHeight="1" x14ac:dyDescent="0.25">
      <c r="A63" s="9">
        <v>55</v>
      </c>
      <c r="B63" s="1">
        <v>34</v>
      </c>
      <c r="C63" s="10" t="s">
        <v>22</v>
      </c>
      <c r="D63" s="5">
        <f>VLOOKUP(C63,'[1]Качество планирования'!$B$5:$G$92,6,FALSE)</f>
        <v>0</v>
      </c>
      <c r="E63" s="5">
        <f>VLOOKUP(C63,'[1]Принятие БО'!$C$5:$G$89,5,FALSE)</f>
        <v>0</v>
      </c>
      <c r="F63" s="5">
        <f>VLOOKUP(C63,'[2]Своевременность представлен (2'!$C$5:$N$89,12,FALSE)</f>
        <v>5</v>
      </c>
      <c r="G63" s="5">
        <f>VLOOKUP(C63,'[2]Качество представлояемой отч'!$C$5:$K$89,9,FALSE)</f>
        <v>5</v>
      </c>
      <c r="H63" s="5">
        <v>5</v>
      </c>
      <c r="I63" s="5">
        <v>5</v>
      </c>
      <c r="J63" s="8">
        <f t="shared" si="1"/>
        <v>20</v>
      </c>
    </row>
    <row r="64" spans="1:10" x14ac:dyDescent="0.25">
      <c r="A64" s="9">
        <v>56</v>
      </c>
      <c r="B64" s="1">
        <v>37</v>
      </c>
      <c r="C64" s="10" t="s">
        <v>25</v>
      </c>
      <c r="D64" s="5">
        <f>VLOOKUP(C64,'[1]Качество планирования'!$B$5:$G$92,6,FALSE)</f>
        <v>0</v>
      </c>
      <c r="E64" s="5">
        <f>VLOOKUP(C64,'[1]Принятие БО'!$C$5:$G$89,5,FALSE)</f>
        <v>0</v>
      </c>
      <c r="F64" s="5">
        <f>VLOOKUP(C64,'[2]Своевременность представлен (2'!$C$5:$N$89,12,FALSE)</f>
        <v>5</v>
      </c>
      <c r="G64" s="5">
        <f>VLOOKUP(C64,'[2]Качество представлояемой отч'!$C$5:$K$89,9,FALSE)</f>
        <v>5</v>
      </c>
      <c r="H64" s="5">
        <v>5</v>
      </c>
      <c r="I64" s="5">
        <v>5</v>
      </c>
      <c r="J64" s="8">
        <f t="shared" si="1"/>
        <v>20</v>
      </c>
    </row>
    <row r="65" spans="1:10" x14ac:dyDescent="0.25">
      <c r="A65" s="9">
        <v>57</v>
      </c>
      <c r="B65" s="1">
        <v>41</v>
      </c>
      <c r="C65" s="10" t="s">
        <v>26</v>
      </c>
      <c r="D65" s="5">
        <f>VLOOKUP(C65,'[1]Качество планирования'!$B$5:$G$92,6,FALSE)</f>
        <v>0</v>
      </c>
      <c r="E65" s="5">
        <f>VLOOKUP(C65,'[1]Принятие БО'!$C$5:$G$89,5,FALSE)</f>
        <v>0</v>
      </c>
      <c r="F65" s="5">
        <f>VLOOKUP(C65,'[2]Своевременность представлен (2'!$C$5:$N$89,12,FALSE)</f>
        <v>5</v>
      </c>
      <c r="G65" s="5">
        <f>VLOOKUP(C65,'[2]Качество представлояемой отч'!$C$5:$K$89,9,FALSE)</f>
        <v>5</v>
      </c>
      <c r="H65" s="5">
        <v>5</v>
      </c>
      <c r="I65" s="5">
        <v>5</v>
      </c>
      <c r="J65" s="8">
        <f t="shared" si="1"/>
        <v>20</v>
      </c>
    </row>
    <row r="66" spans="1:10" x14ac:dyDescent="0.25">
      <c r="A66" s="9">
        <v>58</v>
      </c>
      <c r="B66" s="1">
        <v>51</v>
      </c>
      <c r="C66" s="10" t="s">
        <v>31</v>
      </c>
      <c r="D66" s="5">
        <f>VLOOKUP(C66,'[1]Качество планирования'!$B$5:$G$92,6,FALSE)</f>
        <v>0</v>
      </c>
      <c r="E66" s="5">
        <f>VLOOKUP(C66,'[1]Принятие БО'!$C$5:$G$89,5,FALSE)</f>
        <v>0</v>
      </c>
      <c r="F66" s="5">
        <f>VLOOKUP(C66,'[2]Своевременность представлен (2'!$C$5:$N$89,12,FALSE)</f>
        <v>5</v>
      </c>
      <c r="G66" s="5">
        <f>VLOOKUP(C66,'[2]Качество представлояемой отч'!$C$5:$K$89,9,FALSE)</f>
        <v>5</v>
      </c>
      <c r="H66" s="5">
        <v>5</v>
      </c>
      <c r="I66" s="5">
        <v>5</v>
      </c>
      <c r="J66" s="8">
        <f t="shared" si="1"/>
        <v>20</v>
      </c>
    </row>
    <row r="67" spans="1:10" x14ac:dyDescent="0.25">
      <c r="A67" s="9">
        <v>59</v>
      </c>
      <c r="B67" s="1">
        <v>54</v>
      </c>
      <c r="C67" s="10" t="s">
        <v>34</v>
      </c>
      <c r="D67" s="5">
        <f>VLOOKUP(C67,'[1]Качество планирования'!$B$5:$G$92,6,FALSE)</f>
        <v>0</v>
      </c>
      <c r="E67" s="5">
        <f>VLOOKUP(C67,'[1]Принятие БО'!$C$5:$G$89,5,FALSE)</f>
        <v>0</v>
      </c>
      <c r="F67" s="5">
        <f>VLOOKUP(C67,'[2]Своевременность представлен (2'!$C$5:$N$89,12,FALSE)</f>
        <v>5</v>
      </c>
      <c r="G67" s="5">
        <f>VLOOKUP(C67,'[2]Качество представлояемой отч'!$C$5:$K$89,9,FALSE)</f>
        <v>5</v>
      </c>
      <c r="H67" s="5">
        <v>5</v>
      </c>
      <c r="I67" s="5">
        <v>5</v>
      </c>
      <c r="J67" s="8">
        <f t="shared" si="1"/>
        <v>20</v>
      </c>
    </row>
    <row r="68" spans="1:10" x14ac:dyDescent="0.25">
      <c r="A68" s="9">
        <v>60</v>
      </c>
      <c r="B68" s="1">
        <v>55</v>
      </c>
      <c r="C68" s="10" t="s">
        <v>35</v>
      </c>
      <c r="D68" s="5">
        <f>VLOOKUP(C68,'[1]Качество планирования'!$B$5:$G$92,6,FALSE)</f>
        <v>0</v>
      </c>
      <c r="E68" s="5">
        <f>VLOOKUP(C68,'[1]Принятие БО'!$C$5:$G$89,5,FALSE)</f>
        <v>0</v>
      </c>
      <c r="F68" s="5">
        <f>VLOOKUP(C68,'[2]Своевременность представлен (2'!$C$5:$N$89,12,FALSE)</f>
        <v>5</v>
      </c>
      <c r="G68" s="5">
        <f>VLOOKUP(C68,'[2]Качество представлояемой отч'!$C$5:$K$89,9,FALSE)</f>
        <v>5</v>
      </c>
      <c r="H68" s="5">
        <v>5</v>
      </c>
      <c r="I68" s="5">
        <v>5</v>
      </c>
      <c r="J68" s="8">
        <f t="shared" si="1"/>
        <v>20</v>
      </c>
    </row>
    <row r="69" spans="1:10" x14ac:dyDescent="0.25">
      <c r="A69" s="9">
        <v>61</v>
      </c>
      <c r="B69" s="1">
        <v>56</v>
      </c>
      <c r="C69" s="10" t="s">
        <v>36</v>
      </c>
      <c r="D69" s="5">
        <f>VLOOKUP(C69,'[1]Качество планирования'!$B$5:$G$92,6,FALSE)</f>
        <v>0</v>
      </c>
      <c r="E69" s="5">
        <f>VLOOKUP(C69,'[1]Принятие БО'!$C$5:$G$89,5,FALSE)</f>
        <v>0</v>
      </c>
      <c r="F69" s="5">
        <f>VLOOKUP(C69,'[2]Своевременность представлен (2'!$C$5:$N$89,12,FALSE)</f>
        <v>5</v>
      </c>
      <c r="G69" s="5">
        <f>VLOOKUP(C69,'[2]Качество представлояемой отч'!$C$5:$K$89,9,FALSE)</f>
        <v>5</v>
      </c>
      <c r="H69" s="5">
        <v>5</v>
      </c>
      <c r="I69" s="5">
        <v>5</v>
      </c>
      <c r="J69" s="8">
        <f t="shared" si="1"/>
        <v>20</v>
      </c>
    </row>
    <row r="70" spans="1:10" ht="30" customHeight="1" x14ac:dyDescent="0.25">
      <c r="A70" s="9">
        <v>62</v>
      </c>
      <c r="B70" s="1">
        <v>61</v>
      </c>
      <c r="C70" s="10" t="s">
        <v>40</v>
      </c>
      <c r="D70" s="5">
        <f>VLOOKUP(C70,'[1]Качество планирования'!$B$5:$G$92,6,FALSE)</f>
        <v>0</v>
      </c>
      <c r="E70" s="5">
        <f>VLOOKUP(C70,'[1]Принятие БО'!$C$5:$G$89,5,FALSE)</f>
        <v>0</v>
      </c>
      <c r="F70" s="5">
        <f>VLOOKUP(C70,'[2]Своевременность представлен (2'!$C$5:$N$89,12,FALSE)</f>
        <v>5</v>
      </c>
      <c r="G70" s="5">
        <f>VLOOKUP(C70,'[2]Качество представлояемой отч'!$C$5:$K$89,9,FALSE)</f>
        <v>5</v>
      </c>
      <c r="H70" s="5">
        <v>5</v>
      </c>
      <c r="I70" s="5">
        <v>5</v>
      </c>
      <c r="J70" s="8">
        <f t="shared" si="1"/>
        <v>20</v>
      </c>
    </row>
    <row r="71" spans="1:10" x14ac:dyDescent="0.25">
      <c r="A71" s="9">
        <v>63</v>
      </c>
      <c r="B71" s="1">
        <v>63</v>
      </c>
      <c r="C71" s="10" t="s">
        <v>41</v>
      </c>
      <c r="D71" s="5">
        <f>VLOOKUP(C71,'[1]Качество планирования'!$B$5:$G$92,6,FALSE)</f>
        <v>0</v>
      </c>
      <c r="E71" s="5">
        <f>VLOOKUP(C71,'[1]Принятие БО'!$C$5:$G$89,5,FALSE)</f>
        <v>0</v>
      </c>
      <c r="F71" s="5">
        <f>VLOOKUP(C71,'[2]Своевременность представлен (2'!$C$5:$N$89,12,FALSE)</f>
        <v>5</v>
      </c>
      <c r="G71" s="5">
        <f>VLOOKUP(C71,'[2]Качество представлояемой отч'!$C$5:$K$89,9,FALSE)</f>
        <v>5</v>
      </c>
      <c r="H71" s="5">
        <v>5</v>
      </c>
      <c r="I71" s="5">
        <v>5</v>
      </c>
      <c r="J71" s="8">
        <f t="shared" si="1"/>
        <v>20</v>
      </c>
    </row>
    <row r="72" spans="1:10" x14ac:dyDescent="0.25">
      <c r="A72" s="9">
        <v>64</v>
      </c>
      <c r="B72" s="1">
        <v>66</v>
      </c>
      <c r="C72" s="10" t="s">
        <v>43</v>
      </c>
      <c r="D72" s="5">
        <f>VLOOKUP(C72,'[1]Качество планирования'!$B$5:$G$92,6,FALSE)</f>
        <v>0</v>
      </c>
      <c r="E72" s="5">
        <f>VLOOKUP(C72,'[1]Принятие БО'!$C$5:$G$89,5,FALSE)</f>
        <v>0</v>
      </c>
      <c r="F72" s="5">
        <f>VLOOKUP(C72,'[2]Своевременность представлен (2'!$C$5:$N$89,12,FALSE)</f>
        <v>5</v>
      </c>
      <c r="G72" s="5">
        <f>VLOOKUP(C72,'[2]Качество представлояемой отч'!$C$5:$K$89,9,FALSE)</f>
        <v>5</v>
      </c>
      <c r="H72" s="5">
        <v>5</v>
      </c>
      <c r="I72" s="5">
        <v>5</v>
      </c>
      <c r="J72" s="8">
        <f t="shared" si="1"/>
        <v>20</v>
      </c>
    </row>
    <row r="73" spans="1:10" x14ac:dyDescent="0.25">
      <c r="A73" s="9">
        <v>65</v>
      </c>
      <c r="B73" s="1">
        <v>73</v>
      </c>
      <c r="C73" s="10" t="s">
        <v>49</v>
      </c>
      <c r="D73" s="5">
        <f>VLOOKUP(C73,'[1]Качество планирования'!$B$5:$G$92,6,FALSE)</f>
        <v>0</v>
      </c>
      <c r="E73" s="5">
        <f>VLOOKUP(C73,'[1]Принятие БО'!$C$5:$G$89,5,FALSE)</f>
        <v>0</v>
      </c>
      <c r="F73" s="5">
        <f>VLOOKUP(C73,'[2]Своевременность представлен (2'!$C$5:$N$89,12,FALSE)</f>
        <v>5</v>
      </c>
      <c r="G73" s="5">
        <f>VLOOKUP(C73,'[2]Качество представлояемой отч'!$C$5:$K$89,9,FALSE)</f>
        <v>5</v>
      </c>
      <c r="H73" s="5">
        <v>5</v>
      </c>
      <c r="I73" s="5">
        <v>5</v>
      </c>
      <c r="J73" s="8">
        <f t="shared" ref="J73:J93" si="2">SUM(D73:I73)</f>
        <v>20</v>
      </c>
    </row>
    <row r="74" spans="1:10" x14ac:dyDescent="0.25">
      <c r="A74" s="9">
        <v>66</v>
      </c>
      <c r="B74" s="1"/>
      <c r="C74" s="10" t="s">
        <v>50</v>
      </c>
      <c r="D74" s="5">
        <f>VLOOKUP(C74,'[1]Качество планирования'!$B$5:$G$92,6,FALSE)</f>
        <v>0</v>
      </c>
      <c r="E74" s="5">
        <f>VLOOKUP(C74,'[1]Принятие БО'!$C$5:$G$89,5,FALSE)</f>
        <v>0</v>
      </c>
      <c r="F74" s="5">
        <f>VLOOKUP(C74,'[2]Своевременность представлен (2'!$C$5:$N$89,12,FALSE)</f>
        <v>5</v>
      </c>
      <c r="G74" s="5">
        <f>VLOOKUP(C74,'[2]Качество представлояемой отч'!$C$5:$K$89,9,FALSE)</f>
        <v>5</v>
      </c>
      <c r="H74" s="5">
        <v>5</v>
      </c>
      <c r="I74" s="5">
        <v>5</v>
      </c>
      <c r="J74" s="8">
        <f t="shared" si="2"/>
        <v>20</v>
      </c>
    </row>
    <row r="75" spans="1:10" x14ac:dyDescent="0.25">
      <c r="A75" s="9">
        <v>67</v>
      </c>
      <c r="B75" s="1">
        <v>79</v>
      </c>
      <c r="C75" s="10" t="s">
        <v>52</v>
      </c>
      <c r="D75" s="5">
        <f>VLOOKUP(C75,'[1]Качество планирования'!$B$5:$G$92,6,FALSE)</f>
        <v>0</v>
      </c>
      <c r="E75" s="5">
        <f>VLOOKUP(C75,'[1]Принятие БО'!$C$5:$G$89,5,FALSE)</f>
        <v>0</v>
      </c>
      <c r="F75" s="5">
        <f>VLOOKUP(C75,'[2]Своевременность представлен (2'!$C$5:$N$89,12,FALSE)</f>
        <v>5</v>
      </c>
      <c r="G75" s="5">
        <f>VLOOKUP(C75,'[2]Качество представлояемой отч'!$C$5:$K$89,9,FALSE)</f>
        <v>5</v>
      </c>
      <c r="H75" s="5">
        <v>5</v>
      </c>
      <c r="I75" s="5">
        <v>5</v>
      </c>
      <c r="J75" s="8">
        <f t="shared" si="2"/>
        <v>20</v>
      </c>
    </row>
    <row r="76" spans="1:10" ht="30" customHeight="1" x14ac:dyDescent="0.25">
      <c r="A76" s="9">
        <v>68</v>
      </c>
      <c r="B76" s="1">
        <v>10</v>
      </c>
      <c r="C76" s="10" t="s">
        <v>61</v>
      </c>
      <c r="D76" s="5">
        <f>VLOOKUP(C76,'[1]Качество планирования'!$B$5:$G$92,6,FALSE)</f>
        <v>0</v>
      </c>
      <c r="E76" s="5">
        <f>VLOOKUP(C76,'[1]Принятие БО'!$C$5:$G$89,5,FALSE)</f>
        <v>0</v>
      </c>
      <c r="F76" s="5">
        <f>VLOOKUP(C76,'[2]Своевременность представлен (2'!$C$5:$N$89,12,FALSE)</f>
        <v>5</v>
      </c>
      <c r="G76" s="5">
        <f>VLOOKUP(C76,'[2]Качество представлояемой отч'!$C$5:$K$89,9,FALSE)</f>
        <v>5</v>
      </c>
      <c r="H76" s="5">
        <v>5</v>
      </c>
      <c r="I76" s="5">
        <v>5</v>
      </c>
      <c r="J76" s="8">
        <f t="shared" si="2"/>
        <v>20</v>
      </c>
    </row>
    <row r="77" spans="1:10" ht="27.75" customHeight="1" x14ac:dyDescent="0.25">
      <c r="A77" s="9">
        <v>69</v>
      </c>
      <c r="B77" s="1">
        <v>7</v>
      </c>
      <c r="C77" s="10" t="s">
        <v>69</v>
      </c>
      <c r="D77" s="5">
        <f>VLOOKUP(C77,'[1]Качество планирования'!$B$5:$G$92,6,FALSE)</f>
        <v>0</v>
      </c>
      <c r="E77" s="5">
        <f>VLOOKUP(C77,'[1]Принятие БО'!$C$5:$G$89,5,FALSE)</f>
        <v>0</v>
      </c>
      <c r="F77" s="5">
        <f>VLOOKUP(C77,'[2]Своевременность представлен (2'!$C$5:$N$89,12,FALSE)</f>
        <v>5</v>
      </c>
      <c r="G77" s="5">
        <f>VLOOKUP(C77,'[2]Качество представлояемой отч'!$C$5:$K$89,9,FALSE)</f>
        <v>5</v>
      </c>
      <c r="H77" s="5">
        <v>5</v>
      </c>
      <c r="I77" s="5">
        <v>5</v>
      </c>
      <c r="J77" s="8">
        <f t="shared" si="2"/>
        <v>20</v>
      </c>
    </row>
    <row r="78" spans="1:10" x14ac:dyDescent="0.25">
      <c r="A78" s="9">
        <v>70</v>
      </c>
      <c r="B78" s="1">
        <v>16</v>
      </c>
      <c r="C78" s="10" t="s">
        <v>92</v>
      </c>
      <c r="D78" s="5">
        <f>VLOOKUP(C78,'[1]Качество планирования'!$B$5:$G$92,6,FALSE)</f>
        <v>0</v>
      </c>
      <c r="E78" s="5">
        <f>VLOOKUP(C78,'[1]Принятие БО'!$C$5:$G$89,5,FALSE)</f>
        <v>0</v>
      </c>
      <c r="F78" s="5">
        <f>VLOOKUP(C78,'[2]Своевременность представлен (2'!$C$5:$N$89,12,FALSE)</f>
        <v>5</v>
      </c>
      <c r="G78" s="5">
        <f>VLOOKUP(C78,'[2]Качество представлояемой отч'!$C$5:$K$89,9,FALSE)</f>
        <v>5</v>
      </c>
      <c r="H78" s="5">
        <v>5</v>
      </c>
      <c r="I78" s="5">
        <v>5</v>
      </c>
      <c r="J78" s="8">
        <f t="shared" si="2"/>
        <v>20</v>
      </c>
    </row>
    <row r="79" spans="1:10" ht="24" x14ac:dyDescent="0.25">
      <c r="A79" s="9">
        <v>71</v>
      </c>
      <c r="B79" s="1">
        <v>42</v>
      </c>
      <c r="C79" s="10" t="s">
        <v>91</v>
      </c>
      <c r="D79" s="5">
        <f>VLOOKUP(C79,'[1]Качество планирования'!$B$5:$G$92,6,FALSE)</f>
        <v>0</v>
      </c>
      <c r="E79" s="5">
        <f>VLOOKUP(C79,'[1]Принятие БО'!$C$5:$G$89,5,FALSE)</f>
        <v>0</v>
      </c>
      <c r="F79" s="5">
        <f>VLOOKUP(C79,'[2]Своевременность представлен (2'!$C$5:$N$89,12,FALSE)</f>
        <v>5</v>
      </c>
      <c r="G79" s="5">
        <f>VLOOKUP(C79,'[2]Качество представлояемой отч'!$C$5:$K$89,9,FALSE)</f>
        <v>5</v>
      </c>
      <c r="H79" s="5">
        <v>5</v>
      </c>
      <c r="I79" s="5">
        <v>5</v>
      </c>
      <c r="J79" s="8">
        <f t="shared" si="2"/>
        <v>20</v>
      </c>
    </row>
    <row r="80" spans="1:10" ht="24" x14ac:dyDescent="0.25">
      <c r="A80" s="9">
        <v>72</v>
      </c>
      <c r="B80" s="1">
        <v>57</v>
      </c>
      <c r="C80" s="10" t="s">
        <v>74</v>
      </c>
      <c r="D80" s="5">
        <f>VLOOKUP(C80,'[1]Качество планирования'!$B$5:$G$92,6,FALSE)</f>
        <v>0</v>
      </c>
      <c r="E80" s="5">
        <f>VLOOKUP(C80,'[1]Принятие БО'!$C$5:$G$89,5,FALSE)</f>
        <v>0</v>
      </c>
      <c r="F80" s="5">
        <f>VLOOKUP(C80,'[2]Своевременность представлен (2'!$C$5:$N$89,12,FALSE)</f>
        <v>5</v>
      </c>
      <c r="G80" s="5">
        <f>VLOOKUP(C80,'[2]Качество представлояемой отч'!$C$5:$K$89,9,FALSE)</f>
        <v>5</v>
      </c>
      <c r="H80" s="5">
        <v>5</v>
      </c>
      <c r="I80" s="5">
        <v>5</v>
      </c>
      <c r="J80" s="8">
        <f t="shared" si="2"/>
        <v>20</v>
      </c>
    </row>
    <row r="81" spans="1:10" ht="24" x14ac:dyDescent="0.25">
      <c r="A81" s="9">
        <v>73</v>
      </c>
      <c r="B81" s="1">
        <v>94</v>
      </c>
      <c r="C81" s="10" t="s">
        <v>77</v>
      </c>
      <c r="D81" s="5">
        <f>VLOOKUP(C81,'[1]Качество планирования'!$B$5:$G$92,6,FALSE)</f>
        <v>0</v>
      </c>
      <c r="E81" s="5">
        <f>VLOOKUP(C81,'[1]Принятие БО'!$C$5:$G$89,5,FALSE)</f>
        <v>0</v>
      </c>
      <c r="F81" s="5">
        <f>VLOOKUP(C81,'[2]Своевременность представлен (2'!$C$5:$N$89,12,FALSE)</f>
        <v>5</v>
      </c>
      <c r="G81" s="5">
        <f>VLOOKUP(C81,'[2]Качество представлояемой отч'!$C$5:$K$89,9,FALSE)</f>
        <v>5</v>
      </c>
      <c r="H81" s="5">
        <v>5</v>
      </c>
      <c r="I81" s="5">
        <v>5</v>
      </c>
      <c r="J81" s="8">
        <f t="shared" si="2"/>
        <v>20</v>
      </c>
    </row>
    <row r="82" spans="1:10" x14ac:dyDescent="0.25">
      <c r="A82" s="9">
        <v>74</v>
      </c>
      <c r="B82" s="1">
        <v>40</v>
      </c>
      <c r="C82" s="10" t="s">
        <v>79</v>
      </c>
      <c r="D82" s="5">
        <f>VLOOKUP(C82,'[1]Качество планирования'!$B$5:$G$92,6,FALSE)</f>
        <v>0</v>
      </c>
      <c r="E82" s="5">
        <f>VLOOKUP(C82,'[1]Принятие БО'!$C$5:$G$89,5,FALSE)</f>
        <v>0</v>
      </c>
      <c r="F82" s="5">
        <f>VLOOKUP(C82,'[2]Своевременность представлен (2'!$C$5:$N$89,12,FALSE)</f>
        <v>5</v>
      </c>
      <c r="G82" s="5">
        <f>VLOOKUP(C82,'[2]Качество представлояемой отч'!$C$5:$K$89,9,FALSE)</f>
        <v>5</v>
      </c>
      <c r="H82" s="5">
        <v>5</v>
      </c>
      <c r="I82" s="5">
        <v>5</v>
      </c>
      <c r="J82" s="8">
        <f t="shared" si="2"/>
        <v>20</v>
      </c>
    </row>
    <row r="83" spans="1:10" x14ac:dyDescent="0.25">
      <c r="A83" s="9">
        <v>75</v>
      </c>
      <c r="B83" s="1">
        <v>9</v>
      </c>
      <c r="C83" s="10" t="s">
        <v>89</v>
      </c>
      <c r="D83" s="5">
        <f>VLOOKUP(C83,'[1]Качество планирования'!$B$5:$G$92,6,FALSE)</f>
        <v>0</v>
      </c>
      <c r="E83" s="5">
        <f>VLOOKUP(C83,'[1]Принятие БО'!$C$5:$G$89,5,FALSE)</f>
        <v>5</v>
      </c>
      <c r="F83" s="5">
        <f>VLOOKUP(C83,'[2]Своевременность представлен (2'!$C$5:$N$89,12,FALSE)</f>
        <v>5</v>
      </c>
      <c r="G83" s="5">
        <f>VLOOKUP(C83,'[2]Качество представлояемой отч'!$C$5:$K$89,9,FALSE)</f>
        <v>5</v>
      </c>
      <c r="H83" s="5">
        <v>5</v>
      </c>
      <c r="I83" s="14">
        <v>0</v>
      </c>
      <c r="J83" s="8">
        <f t="shared" si="2"/>
        <v>20</v>
      </c>
    </row>
    <row r="84" spans="1:10" x14ac:dyDescent="0.25">
      <c r="A84" s="9">
        <v>76</v>
      </c>
      <c r="B84" s="1">
        <v>17</v>
      </c>
      <c r="C84" s="10" t="s">
        <v>10</v>
      </c>
      <c r="D84" s="5">
        <f>VLOOKUP(C84,'[1]Качество планирования'!$B$5:$G$92,6,FALSE)</f>
        <v>0</v>
      </c>
      <c r="E84" s="5">
        <f>VLOOKUP(C84,'[1]Принятие БО'!$C$5:$G$89,5,FALSE)</f>
        <v>0</v>
      </c>
      <c r="F84" s="5">
        <f>VLOOKUP(C84,'[2]Своевременность представлен (2'!$C$5:$N$89,12,FALSE)</f>
        <v>5</v>
      </c>
      <c r="G84" s="5">
        <f>VLOOKUP(C84,'[2]Качество представлояемой отч'!$C$5:$K$89,9,FALSE)</f>
        <v>0.5</v>
      </c>
      <c r="H84" s="5">
        <v>5</v>
      </c>
      <c r="I84" s="5">
        <v>5</v>
      </c>
      <c r="J84" s="8">
        <f t="shared" si="2"/>
        <v>15.5</v>
      </c>
    </row>
    <row r="85" spans="1:10" x14ac:dyDescent="0.25">
      <c r="A85" s="9">
        <v>77</v>
      </c>
      <c r="B85" s="1">
        <v>21</v>
      </c>
      <c r="C85" s="10" t="s">
        <v>12</v>
      </c>
      <c r="D85" s="5">
        <f>VLOOKUP(C85,'[1]Качество планирования'!$B$5:$G$92,6,FALSE)</f>
        <v>0</v>
      </c>
      <c r="E85" s="5">
        <f>VLOOKUP(C85,'[1]Принятие БО'!$C$5:$G$89,5,FALSE)</f>
        <v>0</v>
      </c>
      <c r="F85" s="5">
        <f>VLOOKUP(C85,'[2]Своевременность представлен (2'!$C$5:$N$89,12,FALSE)</f>
        <v>5</v>
      </c>
      <c r="G85" s="5">
        <f>VLOOKUP(C85,'[2]Качество представлояемой отч'!$C$5:$K$89,9,FALSE)</f>
        <v>0.5</v>
      </c>
      <c r="H85" s="5">
        <v>5</v>
      </c>
      <c r="I85" s="5">
        <v>5</v>
      </c>
      <c r="J85" s="8">
        <f t="shared" si="2"/>
        <v>15.5</v>
      </c>
    </row>
    <row r="86" spans="1:10" x14ac:dyDescent="0.25">
      <c r="A86" s="9">
        <v>78</v>
      </c>
      <c r="B86" s="1">
        <v>1</v>
      </c>
      <c r="C86" s="10" t="s">
        <v>0</v>
      </c>
      <c r="D86" s="5">
        <f>VLOOKUP(C86,'[1]Качество планирования'!$B$5:$G$92,6,FALSE)</f>
        <v>0</v>
      </c>
      <c r="E86" s="5">
        <f>VLOOKUP(C86,'[1]Принятие БО'!$C$5:$G$89,5,FALSE)</f>
        <v>0</v>
      </c>
      <c r="F86" s="5">
        <f>VLOOKUP(C86,'[2]Своевременность представлен (2'!$C$5:$N$89,12,FALSE)</f>
        <v>0</v>
      </c>
      <c r="G86" s="5">
        <f>VLOOKUP(C86,'[2]Качество представлояемой отч'!$C$5:$K$89,9,FALSE)</f>
        <v>5</v>
      </c>
      <c r="H86" s="5">
        <v>5</v>
      </c>
      <c r="I86" s="5">
        <v>5</v>
      </c>
      <c r="J86" s="8">
        <f t="shared" si="2"/>
        <v>15</v>
      </c>
    </row>
    <row r="87" spans="1:10" ht="24" x14ac:dyDescent="0.25">
      <c r="A87" s="9">
        <v>79</v>
      </c>
      <c r="B87" s="1">
        <v>14</v>
      </c>
      <c r="C87" s="10" t="s">
        <v>78</v>
      </c>
      <c r="D87" s="5">
        <f>VLOOKUP(C87,'[1]Качество планирования'!$B$5:$G$92,6,FALSE)</f>
        <v>0</v>
      </c>
      <c r="E87" s="5">
        <f>VLOOKUP(C87,'[1]Принятие БО'!$C$5:$G$89,5,FALSE)</f>
        <v>0</v>
      </c>
      <c r="F87" s="5">
        <f>VLOOKUP(C87,'[2]Своевременность представлен (2'!$C$5:$N$89,12,FALSE)</f>
        <v>5</v>
      </c>
      <c r="G87" s="5">
        <f>VLOOKUP(C87,'[2]Качество представлояемой отч'!$C$5:$K$89,9,FALSE)</f>
        <v>5</v>
      </c>
      <c r="H87" s="5">
        <v>5</v>
      </c>
      <c r="I87" s="14">
        <v>0</v>
      </c>
      <c r="J87" s="8">
        <f t="shared" si="2"/>
        <v>15</v>
      </c>
    </row>
    <row r="88" spans="1:10" x14ac:dyDescent="0.25">
      <c r="A88" s="9">
        <v>80</v>
      </c>
      <c r="B88" s="1">
        <v>31</v>
      </c>
      <c r="C88" s="10" t="s">
        <v>19</v>
      </c>
      <c r="D88" s="5">
        <f>VLOOKUP(C88,'[1]Качество планирования'!$B$5:$G$92,6,FALSE)</f>
        <v>0</v>
      </c>
      <c r="E88" s="5">
        <f>VLOOKUP(C88,'[1]Принятие БО'!$C$5:$G$89,5,FALSE)</f>
        <v>0</v>
      </c>
      <c r="F88" s="5">
        <f>VLOOKUP(C88,'[2]Своевременность представлен (2'!$C$5:$N$89,12,FALSE)</f>
        <v>5</v>
      </c>
      <c r="G88" s="5">
        <f>VLOOKUP(C88,'[2]Качество представлояемой отч'!$C$5:$K$89,9,FALSE)</f>
        <v>5</v>
      </c>
      <c r="H88" s="14">
        <v>0</v>
      </c>
      <c r="I88" s="14">
        <v>0</v>
      </c>
      <c r="J88" s="8">
        <f t="shared" si="2"/>
        <v>10</v>
      </c>
    </row>
    <row r="89" spans="1:10" x14ac:dyDescent="0.25">
      <c r="A89" s="9">
        <v>81</v>
      </c>
      <c r="B89" s="1">
        <v>36</v>
      </c>
      <c r="C89" s="10" t="s">
        <v>24</v>
      </c>
      <c r="D89" s="5">
        <f>VLOOKUP(C89,'[1]Качество планирования'!$B$5:$G$92,6,FALSE)</f>
        <v>0</v>
      </c>
      <c r="E89" s="5">
        <f>VLOOKUP(C89,'[1]Принятие БО'!$C$5:$G$89,5,FALSE)</f>
        <v>0</v>
      </c>
      <c r="F89" s="5">
        <f>VLOOKUP(C89,'[2]Своевременность представлен (2'!$C$5:$N$89,12,FALSE)</f>
        <v>5</v>
      </c>
      <c r="G89" s="5">
        <f>VLOOKUP(C89,'[2]Качество представлояемой отч'!$C$5:$K$89,9,FALSE)</f>
        <v>5</v>
      </c>
      <c r="H89" s="14">
        <v>0</v>
      </c>
      <c r="I89" s="14">
        <v>0</v>
      </c>
      <c r="J89" s="8">
        <f t="shared" si="2"/>
        <v>10</v>
      </c>
    </row>
    <row r="90" spans="1:10" x14ac:dyDescent="0.25">
      <c r="A90" s="9">
        <v>82</v>
      </c>
      <c r="B90" s="1">
        <v>60</v>
      </c>
      <c r="C90" s="10" t="s">
        <v>39</v>
      </c>
      <c r="D90" s="5">
        <f>VLOOKUP(C90,'[1]Качество планирования'!$B$5:$G$92,6,FALSE)</f>
        <v>0</v>
      </c>
      <c r="E90" s="5">
        <f>VLOOKUP(C90,'[1]Принятие БО'!$C$5:$G$89,5,FALSE)</f>
        <v>0</v>
      </c>
      <c r="F90" s="5">
        <f>VLOOKUP(C90,'[2]Своевременность представлен (2'!$C$5:$N$89,12,FALSE)</f>
        <v>5</v>
      </c>
      <c r="G90" s="5">
        <f>VLOOKUP(C90,'[2]Качество представлояемой отч'!$C$5:$K$89,9,FALSE)</f>
        <v>5</v>
      </c>
      <c r="H90" s="14">
        <v>0</v>
      </c>
      <c r="I90" s="14">
        <v>0</v>
      </c>
      <c r="J90" s="8">
        <f t="shared" si="2"/>
        <v>10</v>
      </c>
    </row>
    <row r="91" spans="1:10" x14ac:dyDescent="0.25">
      <c r="A91" s="9">
        <v>83</v>
      </c>
      <c r="B91" s="1">
        <v>72</v>
      </c>
      <c r="C91" s="10" t="s">
        <v>47</v>
      </c>
      <c r="D91" s="5">
        <f>VLOOKUP(C91,'[1]Качество планирования'!$B$5:$G$92,6,FALSE)</f>
        <v>0</v>
      </c>
      <c r="E91" s="5">
        <f>VLOOKUP(C91,'[1]Принятие БО'!$C$5:$G$89,5,FALSE)</f>
        <v>0</v>
      </c>
      <c r="F91" s="5">
        <f>VLOOKUP(C91,'[2]Своевременность представлен (2'!$C$5:$N$89,12,FALSE)</f>
        <v>5</v>
      </c>
      <c r="G91" s="5">
        <f>VLOOKUP(C91,'[2]Качество представлояемой отч'!$C$5:$K$89,9,FALSE)</f>
        <v>5</v>
      </c>
      <c r="H91" s="14">
        <v>0</v>
      </c>
      <c r="I91" s="14">
        <v>0</v>
      </c>
      <c r="J91" s="8">
        <f t="shared" si="2"/>
        <v>10</v>
      </c>
    </row>
    <row r="92" spans="1:10" x14ac:dyDescent="0.25">
      <c r="A92" s="9">
        <v>84</v>
      </c>
      <c r="B92" s="1">
        <v>88</v>
      </c>
      <c r="C92" s="10" t="s">
        <v>55</v>
      </c>
      <c r="D92" s="5">
        <f>VLOOKUP(C92,'[1]Качество планирования'!$B$5:$G$92,6,FALSE)</f>
        <v>0</v>
      </c>
      <c r="E92" s="5">
        <f>VLOOKUP(C92,'[1]Принятие БО'!$C$5:$G$89,5,FALSE)</f>
        <v>0</v>
      </c>
      <c r="F92" s="5">
        <f>VLOOKUP(C92,'[2]Своевременность представлен (2'!$C$5:$N$89,12,FALSE)</f>
        <v>5</v>
      </c>
      <c r="G92" s="5">
        <f>VLOOKUP(C92,'[2]Качество представлояемой отч'!$C$5:$K$89,9,FALSE)</f>
        <v>0.5</v>
      </c>
      <c r="H92" s="14">
        <v>0</v>
      </c>
      <c r="I92" s="14">
        <v>0</v>
      </c>
      <c r="J92" s="8">
        <f t="shared" si="2"/>
        <v>5.5</v>
      </c>
    </row>
    <row r="93" spans="1:10" x14ac:dyDescent="0.25">
      <c r="A93" s="9">
        <v>85</v>
      </c>
      <c r="B93" s="2">
        <v>69</v>
      </c>
      <c r="C93" s="13" t="s">
        <v>46</v>
      </c>
      <c r="D93" s="5">
        <f>VLOOKUP(C93,'[1]Качество планирования'!$B$5:$G$92,6,FALSE)</f>
        <v>0</v>
      </c>
      <c r="E93" s="5">
        <f>VLOOKUP(C93,'[1]Принятие БО'!$C$5:$G$89,5,FALSE)</f>
        <v>0</v>
      </c>
      <c r="F93" s="5">
        <f>VLOOKUP(C93,'[2]Своевременность представлен (2'!$C$5:$N$89,12,FALSE)</f>
        <v>0</v>
      </c>
      <c r="G93" s="5">
        <f>VLOOKUP(C93,'[2]Качество представлояемой отч'!$C$5:$K$89,9,FALSE)</f>
        <v>5</v>
      </c>
      <c r="H93" s="14">
        <v>0</v>
      </c>
      <c r="I93" s="14">
        <v>0</v>
      </c>
      <c r="J93" s="8">
        <f t="shared" si="2"/>
        <v>5</v>
      </c>
    </row>
    <row r="94" spans="1:10" x14ac:dyDescent="0.25">
      <c r="G94" s="3"/>
    </row>
    <row r="95" spans="1:10" ht="62.25" customHeight="1" x14ac:dyDescent="0.25">
      <c r="B95" s="17"/>
      <c r="C95" s="17"/>
      <c r="D95" s="17"/>
      <c r="I95" s="16"/>
      <c r="J95" s="16"/>
    </row>
  </sheetData>
  <autoFilter ref="A8:M93">
    <sortState ref="A9:M93">
      <sortCondition descending="1" ref="J8:J93"/>
    </sortState>
  </autoFilter>
  <mergeCells count="4">
    <mergeCell ref="C1:E4"/>
    <mergeCell ref="I95:J95"/>
    <mergeCell ref="B95:D95"/>
    <mergeCell ref="A5:J5"/>
  </mergeCells>
  <printOptions horizontalCentered="1"/>
  <pageMargins left="0" right="0" top="0" bottom="0" header="0" footer="0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2015-12-17T08:39:51Z</dcterms:modified>
</cp:coreProperties>
</file>