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Лист1" sheetId="6" r:id="rId1"/>
  </sheets>
  <definedNames>
    <definedName name="_xlnm.Print_Titles" localSheetId="0">Лист1!$5:$7</definedName>
    <definedName name="_xlnm.Print_Area" localSheetId="0">Лист1!$A$1:$K$27</definedName>
  </definedNames>
  <calcPr calcId="145621"/>
</workbook>
</file>

<file path=xl/calcChain.xml><?xml version="1.0" encoding="utf-8"?>
<calcChain xmlns="http://schemas.openxmlformats.org/spreadsheetml/2006/main">
  <c r="K26" i="6" l="1"/>
  <c r="J26" i="6"/>
  <c r="I26" i="6"/>
  <c r="H26" i="6"/>
  <c r="G26" i="6"/>
  <c r="F26" i="6"/>
  <c r="K24" i="6"/>
  <c r="J24" i="6"/>
  <c r="I24" i="6"/>
  <c r="H24" i="6"/>
  <c r="G24" i="6"/>
  <c r="F24" i="6"/>
  <c r="K9" i="6"/>
  <c r="J9" i="6"/>
  <c r="I9" i="6"/>
  <c r="H9" i="6"/>
  <c r="G9" i="6"/>
  <c r="G8" i="6" s="1"/>
  <c r="F9" i="6"/>
  <c r="F8" i="6" s="1"/>
  <c r="J8" i="6" l="1"/>
  <c r="K8" i="6"/>
  <c r="H8" i="6"/>
  <c r="I8" i="6"/>
</calcChain>
</file>

<file path=xl/sharedStrings.xml><?xml version="1.0" encoding="utf-8"?>
<sst xmlns="http://schemas.openxmlformats.org/spreadsheetml/2006/main" count="106" uniqueCount="62">
  <si>
    <t>100</t>
  </si>
  <si>
    <t xml:space="preserve">Единица измерения:  тыс. руб. </t>
  </si>
  <si>
    <t>Наименование расхода</t>
  </si>
  <si>
    <t>Код расхода по БК</t>
  </si>
  <si>
    <t>Рз</t>
  </si>
  <si>
    <t>ПР</t>
  </si>
  <si>
    <t>ЦСР</t>
  </si>
  <si>
    <t>ВР</t>
  </si>
  <si>
    <t>2</t>
  </si>
  <si>
    <t>3</t>
  </si>
  <si>
    <t>4</t>
  </si>
  <si>
    <t>5</t>
  </si>
  <si>
    <t>В С Е Г О   Р А С Х О Д О В</t>
  </si>
  <si>
    <t>01</t>
  </si>
  <si>
    <t>06</t>
  </si>
  <si>
    <t>10</t>
  </si>
  <si>
    <t>03</t>
  </si>
  <si>
    <t>200</t>
  </si>
  <si>
    <t>800</t>
  </si>
  <si>
    <t>400</t>
  </si>
  <si>
    <t>300</t>
  </si>
  <si>
    <t>3920011</t>
  </si>
  <si>
    <t>3920012</t>
  </si>
  <si>
    <t>3920019</t>
  </si>
  <si>
    <t>3920059</t>
  </si>
  <si>
    <t>3923969</t>
  </si>
  <si>
    <t>3923974</t>
  </si>
  <si>
    <t>3923987</t>
  </si>
  <si>
    <t>3924009</t>
  </si>
  <si>
    <t>3970019</t>
  </si>
  <si>
    <t>9992041</t>
  </si>
  <si>
    <t>0543589</t>
  </si>
  <si>
    <t>Расходы на выплаты по оплате труда работников государственных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</si>
  <si>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выплаты по оплате труда работников территориальных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</si>
  <si>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</si>
  <si>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</si>
  <si>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</si>
  <si>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</si>
  <si>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</si>
  <si>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Ежемесячные компенсационные выплаты матерям (или другим родственникам, фактически осуществляющим уход за ребенком), состоящим в трудовых отношениях на условиях найма с организациями, и женщинам-военнослужащим, находящимся в отпуске по уходу за ребенком,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</si>
  <si>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при переезде лиц (работников), а также членов их семей при заключении (расторжении) трудовых договоров с организациями, финансируемыми из федерального бюджета, расположенными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</si>
  <si>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федерального бюджета, расположенных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</si>
  <si>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Создание объектов социального и производственного комплексов, в том числе объектов общегражданского назначения, жилья, инфраструктуры,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(Капитальные вложения в объекты недвижимого имущества государственной (муниципальной) собственности)</t>
  </si>
  <si>
    <t>Расходы на обеспечение функций государственных органов, в том числе территориальных органов, в рамках подпрограммы "Создание и развитие государственной интегрированной информационной системы управления общественными финансами "Электронный бюджет"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</si>
  <si>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Содержание специальных объектов по иным непрограммным мероприятиям в рамках непрограммного направления деятельности "Реализация функций иных федеральных органов государственной власти" (Закупка товаров, работ и услуг для государственных (муниципальных) нужд)</t>
  </si>
  <si>
    <t>Мероприятия по обеспечению жильем федеральных государственных гражданских служащих в рамках федеральной целевой программы "Жилище" на 2011 - 2015 годы государственной программы Российской Федерации "Обеспечение доступным и комфортным жильем и коммунальными услугами граждан Российской Федерации" (Социальное обеспечение и иные выплаты населению)</t>
  </si>
  <si>
    <t>07</t>
  </si>
  <si>
    <t>05</t>
  </si>
  <si>
    <t>3922040</t>
  </si>
  <si>
    <t>по главе 100 "Федеральное казначейство"</t>
  </si>
  <si>
    <t>2015 год</t>
  </si>
  <si>
    <t>2016 год</t>
  </si>
  <si>
    <t>Государственная программа Российской Федерации "Обеспечение доступным и комфортным жильем и коммунальными услугами граждан Российской Федерации" (05)</t>
  </si>
  <si>
    <t xml:space="preserve">Утверждено бюджетной росписью (с учетом изменений) </t>
  </si>
  <si>
    <t>Непрограммные расходы</t>
  </si>
  <si>
    <t>Бюджетные ассигнования, утвержденные законом о федеральном бюджете (с учетом изменений)</t>
  </si>
  <si>
    <t>по состоянию на 01.01.2015</t>
  </si>
  <si>
    <t>2017 год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</si>
  <si>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</si>
  <si>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Государственный заказ на профессиональную переподготовку и повышение квалификации государственных служащих (Закупка товаров, работ и услуг для государственных (муниципальных) нужд)</t>
  </si>
  <si>
    <t xml:space="preserve">Информация о бюджетных ассигнованиях, предусмотренных законом о федеральном бюджете на 2015 год и на плановый период 2016 и 2017 годов  и бюджетной росписью </t>
  </si>
  <si>
    <t>Государственная программа Российской Федерации "Управление государственными финансами и регулирование финансовых рынков" 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</si>
</sst>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#"/>
    <numFmt numFmtId="166" formatCode="000000#"/>
    <numFmt numFmtId="167" formatCode="00#"/>
    <numFmt numFmtId="168" formatCode="#,##0.000"/>
    <numFmt numFmtId="169" formatCode="0.0"/>
  </numFmts>
  <fonts count="15" x14ac:knownFonts="1">
    <font>
      <sz val="10"/>
      <name val="Arial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3"/>
      <name val="Times New Roman"/>
      <family val="1"/>
      <charset val="204"/>
    </font>
    <font>
      <sz val="13"/>
      <name val="Arial"/>
      <family val="2"/>
      <charset val="204"/>
    </font>
    <font>
      <sz val="8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64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>
      <alignment horizontal="left"/>
    </xf>
    <xf numFmtId="49" fontId="2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NumberFormat="1" applyFont="1" applyFill="1" applyBorder="1" applyAlignment="1" applyProtection="1">
      <alignment horizontal="left" vertical="center" wrapText="1"/>
    </xf>
    <xf numFmtId="165" fontId="5" fillId="0" borderId="1" xfId="0" applyNumberFormat="1" applyFont="1" applyFill="1" applyBorder="1" applyAlignment="1" applyProtection="1">
      <alignment vertical="center" wrapText="1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168" fontId="0" fillId="0" borderId="0" xfId="0" applyNumberFormat="1" applyFill="1"/>
    <xf numFmtId="0" fontId="1" fillId="0" borderId="0" xfId="0" applyNumberFormat="1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169" fontId="1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right" wrapText="1"/>
    </xf>
    <xf numFmtId="0" fontId="9" fillId="0" borderId="0" xfId="0" applyFont="1" applyFill="1"/>
    <xf numFmtId="0" fontId="10" fillId="0" borderId="1" xfId="0" applyNumberFormat="1" applyFont="1" applyFill="1" applyBorder="1" applyAlignment="1" applyProtection="1">
      <alignment horizontal="left" vertical="center" wrapText="1"/>
    </xf>
    <xf numFmtId="165" fontId="10" fillId="0" borderId="1" xfId="0" applyNumberFormat="1" applyFont="1" applyFill="1" applyBorder="1" applyAlignment="1" applyProtection="1">
      <alignment vertical="center" wrapText="1"/>
    </xf>
    <xf numFmtId="166" fontId="10" fillId="0" borderId="1" xfId="0" applyNumberFormat="1" applyFont="1" applyFill="1" applyBorder="1" applyAlignment="1" applyProtection="1">
      <alignment vertical="center" wrapText="1"/>
    </xf>
    <xf numFmtId="167" fontId="10" fillId="0" borderId="1" xfId="0" applyNumberFormat="1" applyFont="1" applyFill="1" applyBorder="1" applyAlignment="1" applyProtection="1">
      <alignment vertical="center" wrapText="1"/>
    </xf>
    <xf numFmtId="0" fontId="11" fillId="0" borderId="0" xfId="0" applyFont="1" applyFill="1"/>
    <xf numFmtId="166" fontId="5" fillId="0" borderId="1" xfId="0" applyNumberFormat="1" applyFont="1" applyFill="1" applyBorder="1" applyAlignment="1" applyProtection="1">
      <alignment vertical="center" wrapText="1"/>
    </xf>
    <xf numFmtId="167" fontId="5" fillId="0" borderId="1" xfId="0" applyNumberFormat="1" applyFont="1" applyFill="1" applyBorder="1" applyAlignment="1" applyProtection="1">
      <alignment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2" fillId="0" borderId="0" xfId="0" applyFont="1" applyFill="1" applyAlignment="1">
      <alignment horizontal="center" wrapText="1"/>
    </xf>
    <xf numFmtId="0" fontId="13" fillId="0" borderId="0" xfId="0" applyFont="1" applyAlignment="1"/>
    <xf numFmtId="0" fontId="1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4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66750" y="1162050"/>
          <a:ext cx="710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workbookViewId="0">
      <selection activeCell="A4" sqref="A4"/>
    </sheetView>
  </sheetViews>
  <sheetFormatPr defaultRowHeight="12.75" x14ac:dyDescent="0.2"/>
  <cols>
    <col min="1" max="1" width="39.5703125" style="5" customWidth="1"/>
    <col min="2" max="2" width="3.28515625" style="7" customWidth="1"/>
    <col min="3" max="3" width="3.140625" style="7" customWidth="1"/>
    <col min="4" max="4" width="7.85546875" style="7" customWidth="1"/>
    <col min="5" max="5" width="3.85546875" style="7" customWidth="1"/>
    <col min="6" max="6" width="12.140625" style="4" customWidth="1"/>
    <col min="7" max="7" width="11" style="4" customWidth="1"/>
    <col min="8" max="8" width="11.85546875" style="4" customWidth="1"/>
    <col min="9" max="9" width="12" style="4" customWidth="1"/>
    <col min="10" max="11" width="11.7109375" style="4" customWidth="1"/>
    <col min="12" max="16384" width="9.140625" style="4"/>
  </cols>
  <sheetData>
    <row r="1" spans="1:11" ht="39.75" customHeight="1" x14ac:dyDescent="0.25">
      <c r="A1" s="44" t="s">
        <v>60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ht="18.75" customHeight="1" x14ac:dyDescent="0.25">
      <c r="A2" s="46" t="s">
        <v>49</v>
      </c>
      <c r="B2" s="46"/>
      <c r="C2" s="46"/>
      <c r="D2" s="46"/>
      <c r="E2" s="46"/>
      <c r="F2" s="46"/>
      <c r="G2" s="46"/>
      <c r="H2" s="46"/>
      <c r="I2" s="46"/>
      <c r="J2" s="46"/>
      <c r="K2" s="45"/>
    </row>
    <row r="3" spans="1:11" ht="19.5" customHeight="1" x14ac:dyDescent="0.25">
      <c r="A3" s="46" t="s">
        <v>56</v>
      </c>
      <c r="B3" s="46"/>
      <c r="C3" s="46"/>
      <c r="D3" s="46"/>
      <c r="E3" s="46"/>
      <c r="F3" s="46"/>
      <c r="G3" s="46"/>
      <c r="H3" s="46"/>
      <c r="I3" s="46"/>
      <c r="J3" s="46"/>
      <c r="K3" s="45"/>
    </row>
    <row r="4" spans="1:11" ht="13.5" customHeight="1" x14ac:dyDescent="0.2">
      <c r="A4" s="8" t="s">
        <v>1</v>
      </c>
      <c r="B4" s="6"/>
      <c r="C4" s="6"/>
      <c r="D4" s="9"/>
      <c r="F4" s="5"/>
      <c r="G4" s="5"/>
      <c r="H4" s="5"/>
    </row>
    <row r="5" spans="1:11" ht="36" customHeight="1" x14ac:dyDescent="0.2">
      <c r="A5" s="47" t="s">
        <v>2</v>
      </c>
      <c r="B5" s="48" t="s">
        <v>3</v>
      </c>
      <c r="C5" s="48"/>
      <c r="D5" s="48"/>
      <c r="E5" s="48"/>
      <c r="F5" s="48" t="s">
        <v>55</v>
      </c>
      <c r="G5" s="48"/>
      <c r="H5" s="49"/>
      <c r="I5" s="50" t="s">
        <v>53</v>
      </c>
      <c r="J5" s="50"/>
      <c r="K5" s="51"/>
    </row>
    <row r="6" spans="1:11" ht="58.5" customHeight="1" x14ac:dyDescent="0.2">
      <c r="A6" s="47"/>
      <c r="B6" s="10" t="s">
        <v>4</v>
      </c>
      <c r="C6" s="10" t="s">
        <v>5</v>
      </c>
      <c r="D6" s="10" t="s">
        <v>6</v>
      </c>
      <c r="E6" s="10" t="s">
        <v>7</v>
      </c>
      <c r="F6" s="41" t="s">
        <v>50</v>
      </c>
      <c r="G6" s="41" t="s">
        <v>51</v>
      </c>
      <c r="H6" s="41" t="s">
        <v>57</v>
      </c>
      <c r="I6" s="41" t="s">
        <v>50</v>
      </c>
      <c r="J6" s="41" t="s">
        <v>51</v>
      </c>
      <c r="K6" s="41" t="s">
        <v>57</v>
      </c>
    </row>
    <row r="7" spans="1:11" s="13" customFormat="1" ht="10.5" customHeight="1" x14ac:dyDescent="0.2">
      <c r="A7" s="11">
        <v>1</v>
      </c>
      <c r="B7" s="12" t="s">
        <v>8</v>
      </c>
      <c r="C7" s="12" t="s">
        <v>9</v>
      </c>
      <c r="D7" s="12" t="s">
        <v>10</v>
      </c>
      <c r="E7" s="12" t="s">
        <v>11</v>
      </c>
      <c r="F7" s="12">
        <v>7</v>
      </c>
      <c r="G7" s="12">
        <v>8</v>
      </c>
      <c r="H7" s="12">
        <v>9</v>
      </c>
      <c r="I7" s="40">
        <v>11</v>
      </c>
      <c r="J7" s="40">
        <v>12</v>
      </c>
      <c r="K7" s="40">
        <v>13</v>
      </c>
    </row>
    <row r="8" spans="1:11" s="36" customFormat="1" ht="25.5" customHeight="1" x14ac:dyDescent="0.25">
      <c r="A8" s="32" t="s">
        <v>12</v>
      </c>
      <c r="B8" s="33"/>
      <c r="C8" s="33"/>
      <c r="D8" s="34"/>
      <c r="E8" s="35"/>
      <c r="F8" s="30">
        <f t="shared" ref="F8:J8" si="0">F9+F24+F26</f>
        <v>34513597</v>
      </c>
      <c r="G8" s="30">
        <f t="shared" si="0"/>
        <v>34670206.399999999</v>
      </c>
      <c r="H8" s="30">
        <f t="shared" si="0"/>
        <v>34715787.699999996</v>
      </c>
      <c r="I8" s="30">
        <f t="shared" si="0"/>
        <v>34513597</v>
      </c>
      <c r="J8" s="30">
        <f t="shared" si="0"/>
        <v>34670206.399999999</v>
      </c>
      <c r="K8" s="30">
        <f>K9+K24+K26</f>
        <v>34715787.699999996</v>
      </c>
    </row>
    <row r="9" spans="1:11" s="31" customFormat="1" ht="52.5" customHeight="1" x14ac:dyDescent="0.2">
      <c r="A9" s="14" t="s">
        <v>61</v>
      </c>
      <c r="B9" s="15"/>
      <c r="C9" s="15"/>
      <c r="D9" s="37"/>
      <c r="E9" s="38"/>
      <c r="F9" s="30">
        <f t="shared" ref="F9:J9" si="1">SUM(F10:F23)</f>
        <v>34505539</v>
      </c>
      <c r="G9" s="30">
        <f>SUM(G10:G23)</f>
        <v>34662309.600000001</v>
      </c>
      <c r="H9" s="30">
        <f>SUM(H10:H23)</f>
        <v>34708356.899999999</v>
      </c>
      <c r="I9" s="30">
        <f t="shared" si="1"/>
        <v>34505539</v>
      </c>
      <c r="J9" s="30">
        <f t="shared" si="1"/>
        <v>34662309.600000001</v>
      </c>
      <c r="K9" s="30">
        <f>SUM(K10:K23)</f>
        <v>34708356.899999999</v>
      </c>
    </row>
    <row r="10" spans="1:11" s="16" customFormat="1" ht="168" customHeight="1" x14ac:dyDescent="0.2">
      <c r="A10" s="2" t="s">
        <v>32</v>
      </c>
      <c r="B10" s="3" t="s">
        <v>13</v>
      </c>
      <c r="C10" s="3" t="s">
        <v>14</v>
      </c>
      <c r="D10" s="3" t="s">
        <v>21</v>
      </c>
      <c r="E10" s="3" t="s">
        <v>0</v>
      </c>
      <c r="F10" s="1">
        <v>722117.6</v>
      </c>
      <c r="G10" s="1">
        <v>742381.9</v>
      </c>
      <c r="H10" s="1">
        <v>752655.9</v>
      </c>
      <c r="I10" s="1">
        <v>722117.6</v>
      </c>
      <c r="J10" s="1">
        <v>742381.9</v>
      </c>
      <c r="K10" s="1">
        <v>752655.9</v>
      </c>
    </row>
    <row r="11" spans="1:11" ht="167.25" customHeight="1" x14ac:dyDescent="0.2">
      <c r="A11" s="2" t="s">
        <v>33</v>
      </c>
      <c r="B11" s="3" t="s">
        <v>13</v>
      </c>
      <c r="C11" s="3" t="s">
        <v>14</v>
      </c>
      <c r="D11" s="3" t="s">
        <v>22</v>
      </c>
      <c r="E11" s="3" t="s">
        <v>0</v>
      </c>
      <c r="F11" s="1">
        <v>18324658</v>
      </c>
      <c r="G11" s="1">
        <v>18444718.600000001</v>
      </c>
      <c r="H11" s="1">
        <v>16929546.199999999</v>
      </c>
      <c r="I11" s="1">
        <v>18324658</v>
      </c>
      <c r="J11" s="1">
        <v>18444718.600000001</v>
      </c>
      <c r="K11" s="1">
        <v>16929546.199999999</v>
      </c>
    </row>
    <row r="12" spans="1:11" ht="180" customHeight="1" x14ac:dyDescent="0.2">
      <c r="A12" s="2" t="s">
        <v>58</v>
      </c>
      <c r="B12" s="3" t="s">
        <v>13</v>
      </c>
      <c r="C12" s="3" t="s">
        <v>14</v>
      </c>
      <c r="D12" s="3" t="s">
        <v>23</v>
      </c>
      <c r="E12" s="3" t="s">
        <v>0</v>
      </c>
      <c r="F12" s="1">
        <v>169754.4</v>
      </c>
      <c r="G12" s="1">
        <v>163463.5</v>
      </c>
      <c r="H12" s="1">
        <v>164222</v>
      </c>
      <c r="I12" s="1">
        <v>169754.4</v>
      </c>
      <c r="J12" s="1">
        <v>163463.5</v>
      </c>
      <c r="K12" s="1">
        <v>164222</v>
      </c>
    </row>
    <row r="13" spans="1:11" ht="145.5" customHeight="1" x14ac:dyDescent="0.2">
      <c r="A13" s="2" t="s">
        <v>34</v>
      </c>
      <c r="B13" s="3" t="s">
        <v>13</v>
      </c>
      <c r="C13" s="3" t="s">
        <v>14</v>
      </c>
      <c r="D13" s="3" t="s">
        <v>23</v>
      </c>
      <c r="E13" s="3" t="s">
        <v>17</v>
      </c>
      <c r="F13" s="1">
        <v>11718697.800000001</v>
      </c>
      <c r="G13" s="1">
        <v>11518236.9</v>
      </c>
      <c r="H13" s="1">
        <v>13386378.6</v>
      </c>
      <c r="I13" s="1">
        <v>11718697.800000001</v>
      </c>
      <c r="J13" s="1">
        <v>11518236.9</v>
      </c>
      <c r="K13" s="1">
        <v>13386378.6</v>
      </c>
    </row>
    <row r="14" spans="1:11" ht="130.5" customHeight="1" x14ac:dyDescent="0.2">
      <c r="A14" s="2" t="s">
        <v>35</v>
      </c>
      <c r="B14" s="3" t="s">
        <v>13</v>
      </c>
      <c r="C14" s="3" t="s">
        <v>14</v>
      </c>
      <c r="D14" s="3" t="s">
        <v>23</v>
      </c>
      <c r="E14" s="3" t="s">
        <v>18</v>
      </c>
      <c r="F14" s="1">
        <v>678678.7</v>
      </c>
      <c r="G14" s="1">
        <v>653287</v>
      </c>
      <c r="H14" s="1">
        <v>630159.1</v>
      </c>
      <c r="I14" s="1">
        <v>678678.7</v>
      </c>
      <c r="J14" s="1">
        <v>653287</v>
      </c>
      <c r="K14" s="1">
        <v>630159.1</v>
      </c>
    </row>
    <row r="15" spans="1:11" ht="165" customHeight="1" x14ac:dyDescent="0.2">
      <c r="A15" s="2" t="s">
        <v>36</v>
      </c>
      <c r="B15" s="3" t="s">
        <v>13</v>
      </c>
      <c r="C15" s="3" t="s">
        <v>14</v>
      </c>
      <c r="D15" s="3" t="s">
        <v>24</v>
      </c>
      <c r="E15" s="3" t="s">
        <v>0</v>
      </c>
      <c r="F15" s="1">
        <v>754329.9</v>
      </c>
      <c r="G15" s="1">
        <v>949812.5</v>
      </c>
      <c r="H15" s="1">
        <v>949841.8</v>
      </c>
      <c r="I15" s="1">
        <v>754329.9</v>
      </c>
      <c r="J15" s="1">
        <v>949812.5</v>
      </c>
      <c r="K15" s="1">
        <v>949841.8</v>
      </c>
    </row>
    <row r="16" spans="1:11" ht="132" customHeight="1" x14ac:dyDescent="0.2">
      <c r="A16" s="2" t="s">
        <v>37</v>
      </c>
      <c r="B16" s="3" t="s">
        <v>13</v>
      </c>
      <c r="C16" s="3" t="s">
        <v>14</v>
      </c>
      <c r="D16" s="3" t="s">
        <v>24</v>
      </c>
      <c r="E16" s="3" t="s">
        <v>17</v>
      </c>
      <c r="F16" s="1">
        <v>753222.2</v>
      </c>
      <c r="G16" s="1">
        <v>753222.2</v>
      </c>
      <c r="H16" s="1">
        <v>753222.2</v>
      </c>
      <c r="I16" s="1">
        <v>753222.2</v>
      </c>
      <c r="J16" s="1">
        <v>753222.2</v>
      </c>
      <c r="K16" s="1">
        <v>753222.2</v>
      </c>
    </row>
    <row r="17" spans="1:11" ht="122.25" customHeight="1" x14ac:dyDescent="0.2">
      <c r="A17" s="2" t="s">
        <v>38</v>
      </c>
      <c r="B17" s="3" t="s">
        <v>13</v>
      </c>
      <c r="C17" s="3" t="s">
        <v>14</v>
      </c>
      <c r="D17" s="3" t="s">
        <v>24</v>
      </c>
      <c r="E17" s="3" t="s">
        <v>18</v>
      </c>
      <c r="F17" s="1">
        <v>2765.7</v>
      </c>
      <c r="G17" s="1">
        <v>2491.1</v>
      </c>
      <c r="H17" s="1">
        <v>2492.5</v>
      </c>
      <c r="I17" s="1">
        <v>2765.7</v>
      </c>
      <c r="J17" s="1">
        <v>2491.1</v>
      </c>
      <c r="K17" s="1">
        <v>2492.5</v>
      </c>
    </row>
    <row r="18" spans="1:11" ht="232.5" customHeight="1" x14ac:dyDescent="0.2">
      <c r="A18" s="2" t="s">
        <v>39</v>
      </c>
      <c r="B18" s="3" t="s">
        <v>13</v>
      </c>
      <c r="C18" s="3" t="s">
        <v>14</v>
      </c>
      <c r="D18" s="3" t="s">
        <v>25</v>
      </c>
      <c r="E18" s="3" t="s">
        <v>0</v>
      </c>
      <c r="F18" s="1">
        <v>2298.8000000000002</v>
      </c>
      <c r="G18" s="1">
        <v>2150.3000000000002</v>
      </c>
      <c r="H18" s="1">
        <v>2038.9</v>
      </c>
      <c r="I18" s="1">
        <v>2298.8000000000002</v>
      </c>
      <c r="J18" s="1">
        <v>2150.3000000000002</v>
      </c>
      <c r="K18" s="1">
        <v>2038.9</v>
      </c>
    </row>
    <row r="19" spans="1:11" ht="242.25" customHeight="1" x14ac:dyDescent="0.2">
      <c r="A19" s="2" t="s">
        <v>40</v>
      </c>
      <c r="B19" s="3" t="s">
        <v>13</v>
      </c>
      <c r="C19" s="3" t="s">
        <v>14</v>
      </c>
      <c r="D19" s="3" t="s">
        <v>26</v>
      </c>
      <c r="E19" s="3" t="s">
        <v>0</v>
      </c>
      <c r="F19" s="1">
        <v>1743</v>
      </c>
      <c r="G19" s="1">
        <v>1688</v>
      </c>
      <c r="H19" s="1">
        <v>1368</v>
      </c>
      <c r="I19" s="1">
        <v>1743</v>
      </c>
      <c r="J19" s="1">
        <v>1688</v>
      </c>
      <c r="K19" s="1">
        <v>1368</v>
      </c>
    </row>
    <row r="20" spans="1:11" ht="230.25" customHeight="1" x14ac:dyDescent="0.2">
      <c r="A20" s="2" t="s">
        <v>41</v>
      </c>
      <c r="B20" s="3" t="s">
        <v>13</v>
      </c>
      <c r="C20" s="3" t="s">
        <v>14</v>
      </c>
      <c r="D20" s="3" t="s">
        <v>27</v>
      </c>
      <c r="E20" s="3" t="s">
        <v>0</v>
      </c>
      <c r="F20" s="1">
        <v>100455.2</v>
      </c>
      <c r="G20" s="1">
        <v>94271.4</v>
      </c>
      <c r="H20" s="1">
        <v>99930.6</v>
      </c>
      <c r="I20" s="1">
        <v>100455.2</v>
      </c>
      <c r="J20" s="1">
        <v>94271.4</v>
      </c>
      <c r="K20" s="1">
        <v>99930.6</v>
      </c>
    </row>
    <row r="21" spans="1:11" ht="165.75" customHeight="1" x14ac:dyDescent="0.2">
      <c r="A21" s="2" t="s">
        <v>42</v>
      </c>
      <c r="B21" s="3" t="s">
        <v>13</v>
      </c>
      <c r="C21" s="3" t="s">
        <v>14</v>
      </c>
      <c r="D21" s="3" t="s">
        <v>28</v>
      </c>
      <c r="E21" s="3" t="s">
        <v>19</v>
      </c>
      <c r="F21" s="1">
        <v>185123</v>
      </c>
      <c r="G21" s="1">
        <v>244891.5</v>
      </c>
      <c r="H21" s="1">
        <v>0</v>
      </c>
      <c r="I21" s="1">
        <v>185123</v>
      </c>
      <c r="J21" s="1">
        <v>244891.5</v>
      </c>
      <c r="K21" s="1">
        <v>0</v>
      </c>
    </row>
    <row r="22" spans="1:11" ht="170.25" customHeight="1" x14ac:dyDescent="0.2">
      <c r="A22" s="2" t="s">
        <v>43</v>
      </c>
      <c r="B22" s="3" t="s">
        <v>13</v>
      </c>
      <c r="C22" s="3" t="s">
        <v>14</v>
      </c>
      <c r="D22" s="3" t="s">
        <v>29</v>
      </c>
      <c r="E22" s="3" t="s">
        <v>17</v>
      </c>
      <c r="F22" s="1">
        <v>1091694.7</v>
      </c>
      <c r="G22" s="1">
        <v>1091694.7</v>
      </c>
      <c r="H22" s="1">
        <v>1036501.1</v>
      </c>
      <c r="I22" s="1">
        <v>1091694.7</v>
      </c>
      <c r="J22" s="1">
        <v>1091694.7</v>
      </c>
      <c r="K22" s="1">
        <v>1036501.1</v>
      </c>
    </row>
    <row r="23" spans="1:11" ht="69.75" customHeight="1" x14ac:dyDescent="0.2">
      <c r="A23" s="2" t="s">
        <v>59</v>
      </c>
      <c r="B23" s="3" t="s">
        <v>46</v>
      </c>
      <c r="C23" s="3" t="s">
        <v>47</v>
      </c>
      <c r="D23" s="3" t="s">
        <v>48</v>
      </c>
      <c r="E23" s="3" t="s">
        <v>17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s="31" customFormat="1" ht="64.5" customHeight="1" x14ac:dyDescent="0.2">
      <c r="A24" s="28" t="s">
        <v>52</v>
      </c>
      <c r="B24" s="29"/>
      <c r="C24" s="29"/>
      <c r="D24" s="29"/>
      <c r="E24" s="29"/>
      <c r="F24" s="30">
        <f>F25</f>
        <v>0</v>
      </c>
      <c r="G24" s="30">
        <f>G25</f>
        <v>0</v>
      </c>
      <c r="H24" s="30">
        <f>H25</f>
        <v>0</v>
      </c>
      <c r="I24" s="30">
        <f t="shared" ref="I24:J24" si="2">SUM(I25)</f>
        <v>0</v>
      </c>
      <c r="J24" s="30">
        <f t="shared" si="2"/>
        <v>0</v>
      </c>
      <c r="K24" s="30">
        <f>K25</f>
        <v>0</v>
      </c>
    </row>
    <row r="25" spans="1:11" ht="129.75" customHeight="1" x14ac:dyDescent="0.2">
      <c r="A25" s="2" t="s">
        <v>45</v>
      </c>
      <c r="B25" s="3" t="s">
        <v>15</v>
      </c>
      <c r="C25" s="3" t="s">
        <v>16</v>
      </c>
      <c r="D25" s="3" t="s">
        <v>31</v>
      </c>
      <c r="E25" s="3" t="s">
        <v>20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s="31" customFormat="1" x14ac:dyDescent="0.2">
      <c r="A26" s="28" t="s">
        <v>54</v>
      </c>
      <c r="B26" s="29"/>
      <c r="C26" s="29"/>
      <c r="D26" s="29"/>
      <c r="E26" s="29"/>
      <c r="F26" s="30">
        <f>F27</f>
        <v>8058</v>
      </c>
      <c r="G26" s="30">
        <f>G27</f>
        <v>7896.8</v>
      </c>
      <c r="H26" s="30">
        <f>H27</f>
        <v>7430.8</v>
      </c>
      <c r="I26" s="30">
        <f t="shared" ref="I26:J26" si="3">I27</f>
        <v>8058</v>
      </c>
      <c r="J26" s="30">
        <f t="shared" si="3"/>
        <v>7896.8</v>
      </c>
      <c r="K26" s="30">
        <f>K27</f>
        <v>7430.8</v>
      </c>
    </row>
    <row r="27" spans="1:11" ht="98.25" customHeight="1" x14ac:dyDescent="0.2">
      <c r="A27" s="2" t="s">
        <v>44</v>
      </c>
      <c r="B27" s="3" t="s">
        <v>13</v>
      </c>
      <c r="C27" s="3" t="s">
        <v>14</v>
      </c>
      <c r="D27" s="3" t="s">
        <v>30</v>
      </c>
      <c r="E27" s="3" t="s">
        <v>17</v>
      </c>
      <c r="F27" s="1">
        <v>8058</v>
      </c>
      <c r="G27" s="1">
        <v>7896.8</v>
      </c>
      <c r="H27" s="1">
        <v>7430.8</v>
      </c>
      <c r="I27" s="1">
        <v>8058</v>
      </c>
      <c r="J27" s="1">
        <v>7896.8</v>
      </c>
      <c r="K27" s="1">
        <v>7430.8</v>
      </c>
    </row>
    <row r="28" spans="1:11" x14ac:dyDescent="0.2">
      <c r="A28" s="20"/>
      <c r="B28" s="21"/>
      <c r="C28" s="22"/>
      <c r="D28" s="21"/>
      <c r="E28" s="22"/>
      <c r="F28" s="23"/>
      <c r="G28" s="23"/>
      <c r="H28" s="23"/>
    </row>
    <row r="29" spans="1:11" ht="12" customHeight="1" x14ac:dyDescent="0.2">
      <c r="A29" s="42"/>
      <c r="B29" s="43"/>
      <c r="C29" s="43"/>
      <c r="D29" s="43"/>
      <c r="E29" s="43"/>
      <c r="F29" s="43"/>
      <c r="G29" s="43"/>
      <c r="H29" s="43"/>
    </row>
    <row r="30" spans="1:11" ht="0.75" hidden="1" customHeight="1" x14ac:dyDescent="0.2">
      <c r="A30" s="39"/>
      <c r="B30" s="24"/>
      <c r="C30" s="24"/>
      <c r="D30" s="24"/>
      <c r="E30" s="24"/>
      <c r="F30" s="25"/>
      <c r="G30" s="25"/>
      <c r="H30" s="25"/>
    </row>
    <row r="31" spans="1:11" ht="30" hidden="1" customHeight="1" x14ac:dyDescent="0.2">
      <c r="A31" s="39"/>
      <c r="B31" s="24"/>
      <c r="C31" s="24"/>
      <c r="D31" s="24"/>
      <c r="E31" s="24"/>
      <c r="F31" s="25"/>
      <c r="G31" s="25"/>
      <c r="H31" s="25"/>
    </row>
    <row r="32" spans="1:11" x14ac:dyDescent="0.2">
      <c r="B32" s="6"/>
      <c r="C32" s="26"/>
      <c r="D32" s="27"/>
      <c r="E32" s="27"/>
      <c r="F32" s="25"/>
      <c r="G32" s="25"/>
      <c r="H32" s="25"/>
    </row>
    <row r="34" spans="1:8" x14ac:dyDescent="0.2">
      <c r="A34" s="4"/>
      <c r="B34" s="4"/>
      <c r="C34" s="4"/>
      <c r="D34" s="4"/>
      <c r="E34" s="4"/>
    </row>
    <row r="35" spans="1:8" x14ac:dyDescent="0.2">
      <c r="A35" s="4"/>
      <c r="B35" s="4"/>
      <c r="C35" s="4"/>
      <c r="D35" s="4"/>
      <c r="E35" s="4"/>
    </row>
    <row r="36" spans="1:8" x14ac:dyDescent="0.2">
      <c r="A36" s="4"/>
      <c r="B36" s="4"/>
      <c r="C36" s="4"/>
      <c r="D36" s="4"/>
      <c r="E36" s="4"/>
    </row>
    <row r="37" spans="1:8" x14ac:dyDescent="0.2">
      <c r="A37" s="4"/>
      <c r="B37" s="4"/>
      <c r="C37" s="4"/>
      <c r="D37" s="4"/>
      <c r="E37" s="4"/>
    </row>
    <row r="38" spans="1:8" s="16" customFormat="1" x14ac:dyDescent="0.2">
      <c r="A38" s="4"/>
      <c r="B38" s="4"/>
      <c r="C38" s="4"/>
      <c r="D38" s="4"/>
      <c r="E38" s="4"/>
      <c r="F38" s="4"/>
      <c r="G38" s="4"/>
      <c r="H38" s="4"/>
    </row>
    <row r="39" spans="1:8" s="17" customFormat="1" x14ac:dyDescent="0.2">
      <c r="A39" s="4"/>
      <c r="B39" s="4"/>
      <c r="C39" s="4"/>
      <c r="D39" s="4"/>
      <c r="E39" s="4"/>
      <c r="F39" s="4"/>
      <c r="G39" s="4"/>
      <c r="H39" s="4"/>
    </row>
    <row r="40" spans="1:8" s="17" customFormat="1" x14ac:dyDescent="0.2">
      <c r="A40" s="4"/>
      <c r="B40" s="4"/>
      <c r="C40" s="4"/>
      <c r="D40" s="4"/>
      <c r="E40" s="4"/>
      <c r="F40" s="4"/>
      <c r="G40" s="4"/>
      <c r="H40" s="4"/>
    </row>
    <row r="41" spans="1:8" ht="23.25" customHeight="1" x14ac:dyDescent="0.2">
      <c r="A41" s="4"/>
      <c r="B41" s="4"/>
      <c r="C41" s="4"/>
      <c r="D41" s="4"/>
      <c r="E41" s="4"/>
    </row>
    <row r="42" spans="1:8" x14ac:dyDescent="0.2">
      <c r="A42" s="4"/>
      <c r="B42" s="4"/>
      <c r="C42" s="4"/>
      <c r="D42" s="4"/>
      <c r="E42" s="4"/>
    </row>
    <row r="43" spans="1:8" x14ac:dyDescent="0.2">
      <c r="A43" s="4"/>
      <c r="B43" s="4"/>
      <c r="C43" s="4"/>
      <c r="D43" s="4"/>
      <c r="E43" s="4"/>
    </row>
    <row r="44" spans="1:8" x14ac:dyDescent="0.2">
      <c r="A44" s="4"/>
      <c r="B44" s="4"/>
      <c r="C44" s="4"/>
      <c r="D44" s="4"/>
      <c r="E44" s="4"/>
    </row>
    <row r="45" spans="1:8" x14ac:dyDescent="0.2">
      <c r="A45" s="4"/>
      <c r="B45" s="4"/>
      <c r="C45" s="4"/>
      <c r="D45" s="4"/>
      <c r="E45" s="4"/>
    </row>
    <row r="46" spans="1:8" x14ac:dyDescent="0.2">
      <c r="A46" s="4"/>
      <c r="B46" s="4"/>
      <c r="C46" s="4"/>
      <c r="D46" s="4"/>
      <c r="E46" s="4"/>
    </row>
    <row r="59" ht="24" customHeight="1" x14ac:dyDescent="0.2"/>
    <row r="83" ht="18.75" customHeight="1" x14ac:dyDescent="0.2"/>
    <row r="84" ht="18.75" customHeight="1" x14ac:dyDescent="0.2"/>
    <row r="85" ht="28.5" customHeight="1" x14ac:dyDescent="0.2"/>
    <row r="86" ht="30.75" customHeight="1" x14ac:dyDescent="0.2"/>
    <row r="87" ht="42.75" customHeight="1" x14ac:dyDescent="0.2"/>
    <row r="92" ht="70.5" customHeight="1" x14ac:dyDescent="0.2"/>
    <row r="103" ht="54" customHeight="1" x14ac:dyDescent="0.2"/>
    <row r="108" ht="26.25" customHeight="1" x14ac:dyDescent="0.2"/>
    <row r="109" ht="24.75" customHeight="1" x14ac:dyDescent="0.2"/>
    <row r="110" ht="57.75" customHeight="1" x14ac:dyDescent="0.2"/>
    <row r="113" spans="1:9" ht="30" customHeight="1" x14ac:dyDescent="0.2"/>
    <row r="114" spans="1:9" ht="90.75" customHeight="1" x14ac:dyDescent="0.2"/>
    <row r="115" spans="1:9" ht="63" customHeight="1" x14ac:dyDescent="0.2"/>
    <row r="116" spans="1:9" ht="33" customHeight="1" x14ac:dyDescent="0.2"/>
    <row r="117" spans="1:9" ht="24" customHeight="1" x14ac:dyDescent="0.2"/>
    <row r="118" spans="1:9" ht="25.5" customHeight="1" x14ac:dyDescent="0.2"/>
    <row r="127" spans="1:9" s="18" customFormat="1" x14ac:dyDescent="0.2">
      <c r="A127" s="5"/>
      <c r="B127" s="7"/>
      <c r="C127" s="7"/>
      <c r="D127" s="7"/>
      <c r="E127" s="7"/>
      <c r="F127" s="4"/>
      <c r="G127" s="4"/>
      <c r="H127" s="4"/>
    </row>
    <row r="128" spans="1:9" x14ac:dyDescent="0.2">
      <c r="I128" s="19"/>
    </row>
    <row r="130" ht="43.5" customHeight="1" x14ac:dyDescent="0.2"/>
    <row r="131" ht="89.25" customHeight="1" x14ac:dyDescent="0.2"/>
    <row r="146" ht="18" customHeight="1" x14ac:dyDescent="0.2"/>
    <row r="147" ht="14.25" customHeight="1" x14ac:dyDescent="0.2"/>
    <row r="148" ht="11.25" customHeight="1" x14ac:dyDescent="0.2"/>
    <row r="149" ht="42" customHeight="1" x14ac:dyDescent="0.2"/>
    <row r="150" ht="14.25" customHeight="1" x14ac:dyDescent="0.2"/>
    <row r="151" ht="14.25" customHeight="1" x14ac:dyDescent="0.2"/>
    <row r="152" ht="45" customHeight="1" x14ac:dyDescent="0.2"/>
    <row r="153" ht="12.75" customHeight="1" x14ac:dyDescent="0.2"/>
    <row r="154" ht="14.25" customHeight="1" x14ac:dyDescent="0.2"/>
    <row r="155" ht="15.75" customHeight="1" x14ac:dyDescent="0.2"/>
    <row r="156" ht="10.5" customHeight="1" x14ac:dyDescent="0.2"/>
    <row r="157" ht="44.25" customHeight="1" x14ac:dyDescent="0.2"/>
    <row r="158" ht="43.5" hidden="1" customHeight="1" x14ac:dyDescent="0.2"/>
    <row r="159" ht="9" customHeight="1" x14ac:dyDescent="0.2"/>
    <row r="160" ht="43.5" customHeight="1" x14ac:dyDescent="0.2"/>
    <row r="162" ht="42" customHeight="1" x14ac:dyDescent="0.2"/>
  </sheetData>
  <mergeCells count="8">
    <mergeCell ref="A29:H29"/>
    <mergeCell ref="A1:K1"/>
    <mergeCell ref="A2:K2"/>
    <mergeCell ref="A3:K3"/>
    <mergeCell ref="A5:A6"/>
    <mergeCell ref="B5:E5"/>
    <mergeCell ref="F5:H5"/>
    <mergeCell ref="I5:K5"/>
  </mergeCells>
  <printOptions horizontalCentered="1"/>
  <pageMargins left="0.27" right="0.25" top="0.17" bottom="0.2" header="0.22" footer="0.24"/>
  <pageSetup paperSize="9"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Дець Дмитрий Анатольевич</cp:lastModifiedBy>
  <cp:lastPrinted>2015-02-26T08:45:55Z</cp:lastPrinted>
  <dcterms:created xsi:type="dcterms:W3CDTF">1996-10-08T23:32:33Z</dcterms:created>
  <dcterms:modified xsi:type="dcterms:W3CDTF">2015-03-03T07:57:46Z</dcterms:modified>
</cp:coreProperties>
</file>