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409\Desktop\Отчет фин. менеджмент полугодие\"/>
    </mc:Choice>
  </mc:AlternateContent>
  <bookViews>
    <workbookView xWindow="0" yWindow="0" windowWidth="24075" windowHeight="11775"/>
  </bookViews>
  <sheets>
    <sheet name="1" sheetId="4" r:id="rId1"/>
  </sheets>
  <externalReferences>
    <externalReference r:id="rId2"/>
  </externalReferences>
  <definedNames>
    <definedName name="DataName" localSheetId="0">#REF!</definedName>
    <definedName name="DataName">#REF!</definedName>
    <definedName name="DataSpravka" localSheetId="0">#REF!</definedName>
    <definedName name="DataSpravka">#REF!</definedName>
    <definedName name="Name_Spr" localSheetId="0">[1]вакансии!#REF!</definedName>
    <definedName name="Name_Spr">[1]вакансии!#REF!</definedName>
    <definedName name="_xlnm.Print_Titles" localSheetId="0">'1'!$1:$3</definedName>
    <definedName name="л">[1]вакансии!#REF!</definedName>
    <definedName name="н">#REF!</definedName>
    <definedName name="рол">[1]вакансии!#REF!</definedName>
    <definedName name="цйц">[1]вакансии!#REF!</definedName>
    <definedName name="щлщ" localSheetId="0">[1]вакансии!#REF!</definedName>
    <definedName name="щлщ">[1]вакансии!#REF!</definedName>
  </definedNames>
  <calcPr calcId="152511"/>
</workbook>
</file>

<file path=xl/calcChain.xml><?xml version="1.0" encoding="utf-8"?>
<calcChain xmlns="http://schemas.openxmlformats.org/spreadsheetml/2006/main">
  <c r="E86" i="4" l="1"/>
  <c r="E98" i="4"/>
  <c r="E97" i="4"/>
  <c r="E85" i="4"/>
  <c r="E96" i="4"/>
  <c r="E95" i="4"/>
  <c r="E94" i="4"/>
  <c r="E93" i="4"/>
  <c r="E92" i="4"/>
  <c r="E91" i="4"/>
  <c r="E90" i="4"/>
  <c r="E89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88" i="4"/>
  <c r="E70" i="4"/>
  <c r="E68" i="4"/>
  <c r="E87" i="4"/>
  <c r="E69" i="4"/>
  <c r="E45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44" i="4"/>
  <c r="E54" i="4"/>
  <c r="E53" i="4"/>
  <c r="E52" i="4"/>
  <c r="E51" i="4"/>
  <c r="E50" i="4"/>
  <c r="E49" i="4"/>
  <c r="E48" i="4"/>
  <c r="E47" i="4"/>
  <c r="E46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<sst xmlns="http://schemas.openxmlformats.org/spreadsheetml/2006/main" count="101" uniqueCount="101">
  <si>
    <t xml:space="preserve">Наименование территориальных органов
 Федерального казначейства </t>
  </si>
  <si>
    <t>Межрегиональное операционное управление Федерального казначейства</t>
  </si>
  <si>
    <t>Межрегиональное бухгалтерское управление Федерального казначейства</t>
  </si>
  <si>
    <t>Межрегиональное контрольно-ревизионное управление Федерального казначейства</t>
  </si>
  <si>
    <t>Межрегиональное управление Федерального казначейства в сфере управления ликвидностью</t>
  </si>
  <si>
    <t>Межрегиональное контрактное управление Федерального казначейства</t>
  </si>
  <si>
    <t>Межрегиональное управление Федерального казначейства по централизованной обработке данных</t>
  </si>
  <si>
    <t>УФК по Архангельской области и Ненецкому автономному округу</t>
  </si>
  <si>
    <t>УФК по Республике Адыгея (Адыгея)</t>
  </si>
  <si>
    <t>УФК по Республике Алтай</t>
  </si>
  <si>
    <t>УФК по Республике Башкортостан</t>
  </si>
  <si>
    <t>УФК по Республике Бурятия</t>
  </si>
  <si>
    <t>УФК по Республике Дагестан</t>
  </si>
  <si>
    <t>УФК по Донецкой Народной Республике</t>
  </si>
  <si>
    <t>УФК по Республике Ингушетия</t>
  </si>
  <si>
    <t>УФК по Кабардино-Балкарской Республике</t>
  </si>
  <si>
    <t>УФК по Республике Калмыкия</t>
  </si>
  <si>
    <t>УФК по Карачаево-Черкесской Республике</t>
  </si>
  <si>
    <t>УФК по Республике Карелия</t>
  </si>
  <si>
    <t>УФК по Республике Коми</t>
  </si>
  <si>
    <t>УФК по Республике Крым</t>
  </si>
  <si>
    <t>УФК по Луганской Народной Республике</t>
  </si>
  <si>
    <t>УФК по Республике Марий Эл</t>
  </si>
  <si>
    <t>УФК по Республике Мордовия</t>
  </si>
  <si>
    <t>УФК по Республика Саха (Якутия)</t>
  </si>
  <si>
    <t>УФК по Республике Северная Осетия-Алания</t>
  </si>
  <si>
    <t>УФК по Республике Татарстан</t>
  </si>
  <si>
    <t>УФК по Республике Тыва</t>
  </si>
  <si>
    <t>УФК по Удмуртской Республике</t>
  </si>
  <si>
    <t>УФК по Республике Хакасия</t>
  </si>
  <si>
    <t>УФК по Чеченской Республике</t>
  </si>
  <si>
    <t>УФК по Чувашской Республике</t>
  </si>
  <si>
    <t>УФК по Алтайскому краю</t>
  </si>
  <si>
    <t xml:space="preserve">УФК по Забайкальскому краю </t>
  </si>
  <si>
    <t>УФК по Камчатскому краю</t>
  </si>
  <si>
    <t>УФК по Краснодарскому краю</t>
  </si>
  <si>
    <t>УФК по Красноярскому краю</t>
  </si>
  <si>
    <t>УФК по Пермскому краю</t>
  </si>
  <si>
    <t>УФК по Приморскому краю</t>
  </si>
  <si>
    <t>УФК по Ставропольскому краю</t>
  </si>
  <si>
    <t>УФК по Хабаровскому краю</t>
  </si>
  <si>
    <t>УФК по Амурской области</t>
  </si>
  <si>
    <t>УФК по Астраханской области</t>
  </si>
  <si>
    <t>УФК по Белгородской области</t>
  </si>
  <si>
    <t>УФК по Брянской области</t>
  </si>
  <si>
    <t>УФК по Владимирской области</t>
  </si>
  <si>
    <t>УФК по Волгоградской области</t>
  </si>
  <si>
    <t>УФК по Вологодской области</t>
  </si>
  <si>
    <t>УФК по Воронежской области</t>
  </si>
  <si>
    <t>УФК по Запорожской области</t>
  </si>
  <si>
    <t>УФК по Ивановской области</t>
  </si>
  <si>
    <t xml:space="preserve">УФК по Иркутской области </t>
  </si>
  <si>
    <t>УФК по Калининградской области</t>
  </si>
  <si>
    <t>УФК по Калужской области</t>
  </si>
  <si>
    <t>УФК по Кемеровской области - Кузбассу</t>
  </si>
  <si>
    <t>УФК по Кировской области</t>
  </si>
  <si>
    <t>УФК по Костромской области</t>
  </si>
  <si>
    <t>УФК по Курганской области</t>
  </si>
  <si>
    <t>УФК по Курской области</t>
  </si>
  <si>
    <t>УФК по Ленинградской области</t>
  </si>
  <si>
    <t>УФК по Липецкой области</t>
  </si>
  <si>
    <t>УФК по Магаданской области</t>
  </si>
  <si>
    <t>УФК по Московской области</t>
  </si>
  <si>
    <t>УФК по Мурманской области</t>
  </si>
  <si>
    <t>УФК по Нижегородской области</t>
  </si>
  <si>
    <t>УФК по Новгородской области</t>
  </si>
  <si>
    <t>УФК по Новосибирской области</t>
  </si>
  <si>
    <t>УФК по Омской области</t>
  </si>
  <si>
    <t>УФК по Оренбургской области</t>
  </si>
  <si>
    <t>УФК по Орловской области</t>
  </si>
  <si>
    <t>УФК по Пензенской области</t>
  </si>
  <si>
    <t>УФК по Псковской области</t>
  </si>
  <si>
    <t>УФК по Ростовской области</t>
  </si>
  <si>
    <t>УФК по Рязанской области</t>
  </si>
  <si>
    <t>УФК по Самарской области</t>
  </si>
  <si>
    <t>УФК по Саратовской области</t>
  </si>
  <si>
    <t>УФК по Сахалинской области</t>
  </si>
  <si>
    <t>УФК по Свердловской области</t>
  </si>
  <si>
    <t>УФК по Смоленской области</t>
  </si>
  <si>
    <t>УФК по Тамбовской области</t>
  </si>
  <si>
    <t>УФК по Тверской области</t>
  </si>
  <si>
    <t>УФК по Томской области</t>
  </si>
  <si>
    <t>УФК по Тульской области</t>
  </si>
  <si>
    <t>УФК по Тюменской области</t>
  </si>
  <si>
    <t>УФК по Ульяновской области</t>
  </si>
  <si>
    <t>УФК по Херсонской области</t>
  </si>
  <si>
    <t>УФК по Челябинской области</t>
  </si>
  <si>
    <t>УФК по Ярославской области</t>
  </si>
  <si>
    <t>УФК по г. Москве</t>
  </si>
  <si>
    <t>УФК по г. Санкт-Петербургу</t>
  </si>
  <si>
    <t>УФК по г. Севастополю</t>
  </si>
  <si>
    <t>УФК по Еврейской автономной области</t>
  </si>
  <si>
    <t>УФК по Ханты-Мансийскому автономному округу-Югре</t>
  </si>
  <si>
    <t>УФК по Чукотскому автономному округу</t>
  </si>
  <si>
    <t>УФК по Ямало-Ненецкому  автономному округу</t>
  </si>
  <si>
    <t>Оценка 1.1 (Управление кредиторской задолженностью по расчетам по невыясненным поступлениям)</t>
  </si>
  <si>
    <t xml:space="preserve">Оценка 1.2 (Управление дебиторской задолженностью по доходам) </t>
  </si>
  <si>
    <t>Итоговая оценка, %</t>
  </si>
  <si>
    <t>Оценка  1.3 (Управление дебиторской задолженностью по доходам в части соблюдения сроков)</t>
  </si>
  <si>
    <t>* - оценка скорректирована с учетом объективности суждений при приближении значений показателя к установленной границе, а также с учетом применения мер для соблюдения большей части оцениваемых критериев</t>
  </si>
  <si>
    <t>Отчет о результатах мониторинга качества финансового менеджмента в территориальных органах Федерального казначейства по данным бюджетной отчетности на 1 октября 2023 года (на основании приказа Федерального казначейства от 30.10.2019 № 326)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</si>
</sst>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1" applyFont="1" applyFill="1" applyBorder="1"/>
    <xf numFmtId="0" fontId="2" fillId="0" borderId="0" xfId="1" applyFont="1" applyFill="1" applyBorder="1" applyAlignment="1">
      <alignment wrapText="1"/>
    </xf>
    <xf numFmtId="0" fontId="2" fillId="0" borderId="0" xfId="1" applyFont="1" applyFill="1" applyBorder="1"/>
    <xf numFmtId="1" fontId="3" fillId="0" borderId="0" xfId="1" applyNumberFormat="1" applyFont="1" applyFill="1" applyBorder="1"/>
    <xf numFmtId="164" fontId="3" fillId="0" borderId="0" xfId="1" applyNumberFormat="1" applyFont="1" applyFill="1" applyBorder="1"/>
    <xf numFmtId="0" fontId="0" fillId="0" borderId="0" xfId="0" applyBorder="1"/>
    <xf numFmtId="49" fontId="7" fillId="0" borderId="0" xfId="1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1" fontId="6" fillId="2" borderId="0" xfId="0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8" xfId="1" applyNumberFormat="1" applyFont="1" applyFill="1" applyBorder="1" applyAlignment="1">
      <alignment horizontal="center" vertical="center" wrapText="1"/>
    </xf>
    <xf numFmtId="49" fontId="7" fillId="0" borderId="9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/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1" fontId="6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0" xfId="1" applyFont="1" applyFill="1" applyBorder="1" applyAlignment="1">
      <alignment horizontal="left" vertical="top" wrapText="1"/>
    </xf>
    <xf numFmtId="0" fontId="3" fillId="2" borderId="1" xfId="1" applyFont="1" applyFill="1" applyBorder="1"/>
    <xf numFmtId="0" fontId="3" fillId="2" borderId="5" xfId="1" applyFont="1" applyFill="1" applyBorder="1" applyAlignment="1">
      <alignment wrapText="1"/>
    </xf>
    <xf numFmtId="0" fontId="3" fillId="2" borderId="5" xfId="1" applyNumberFormat="1" applyFont="1" applyFill="1" applyBorder="1"/>
    <xf numFmtId="0" fontId="3" fillId="2" borderId="6" xfId="1" applyNumberFormat="1" applyFont="1" applyFill="1" applyBorder="1"/>
    <xf numFmtId="0" fontId="3" fillId="2" borderId="4" xfId="1" applyFont="1" applyFill="1" applyBorder="1"/>
    <xf numFmtId="0" fontId="3" fillId="2" borderId="2" xfId="1" applyFont="1" applyFill="1" applyBorder="1" applyAlignment="1">
      <alignment wrapText="1"/>
    </xf>
    <xf numFmtId="0" fontId="3" fillId="2" borderId="2" xfId="1" applyFont="1" applyFill="1" applyBorder="1"/>
    <xf numFmtId="0" fontId="3" fillId="2" borderId="3" xfId="1" applyFont="1" applyFill="1" applyBorder="1"/>
    <xf numFmtId="0" fontId="3" fillId="2" borderId="2" xfId="1" applyNumberFormat="1" applyFont="1" applyFill="1" applyBorder="1"/>
    <xf numFmtId="0" fontId="3" fillId="0" borderId="0" xfId="1" applyFont="1" applyFill="1" applyBorder="1" applyAlignment="1">
      <alignment vertical="top" wrapText="1"/>
    </xf>
  </cellXfs>
  <cellStyles count="11">
    <cellStyle name="Обычный" xfId="0" builtinId="0"/>
    <cellStyle name="Обычный 2" xfId="2"/>
    <cellStyle name="Обычный 24" xfId="3"/>
    <cellStyle name="Обычный 3" xfId="1"/>
    <cellStyle name="Обычный 31" xfId="4"/>
    <cellStyle name="Обычный 4" xfId="5"/>
    <cellStyle name="Обычный 42" xfId="6"/>
    <cellStyle name="Обычный 43" xfId="7"/>
    <cellStyle name="Обычный 66" xfId="8"/>
    <cellStyle name="Обычный 7" xfId="9"/>
    <cellStyle name="Процентный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1089/&#1052;&#1086;&#1080;%20&#1076;&#1086;&#1082;&#1091;&#1084;&#1077;&#1085;&#1090;&#1099;/2011/&#1057;&#1086;&#1082;&#1088;&#1072;&#1097;&#1077;&#1085;&#1080;&#1077;/&#1057;&#1086;&#1082;&#1088;&#1072;&#1097;&#1077;&#1085;&#1080;&#1077;%20&#1085;&#1072;%2001.01.2011%20&#1054;&#105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кансии"/>
      <sheetName val="численность на 01.10.2010"/>
      <sheetName val="коэфф"/>
      <sheetName val="свод"/>
      <sheetName val="свод (по округ с новой числ)"/>
      <sheetName val="свод ( с новой числ)"/>
    </sheetNames>
    <sheetDataSet>
      <sheetData sheetId="0">
        <row r="12">
          <cell r="K12">
            <v>7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7"/>
  <sheetViews>
    <sheetView tabSelected="1" topLeftCell="A79" zoomScale="80" zoomScaleNormal="80" zoomScaleSheetLayoutView="70" workbookViewId="0">
      <selection activeCell="G62" sqref="G62"/>
    </sheetView>
  </sheetViews>
  <sheetFormatPr defaultColWidth="9.140625" defaultRowHeight="18.75" x14ac:dyDescent="0.3"/>
  <cols>
    <col min="1" max="1" width="74.7109375" style="2" customWidth="1"/>
    <col min="2" max="2" width="43.28515625" style="3" customWidth="1"/>
    <col min="3" max="3" width="35.140625" style="3" customWidth="1"/>
    <col min="4" max="4" width="37" style="3" customWidth="1"/>
    <col min="5" max="5" width="28.28515625" style="3" customWidth="1"/>
    <col min="6" max="6" width="32.28515625" style="3" customWidth="1"/>
    <col min="7" max="7" width="28.7109375" style="3" customWidth="1"/>
    <col min="8" max="8" width="30.5703125" style="3" customWidth="1"/>
    <col min="9" max="9" width="25.85546875" style="6" customWidth="1"/>
    <col min="10" max="10" width="29" style="3" customWidth="1"/>
    <col min="11" max="11" width="26.85546875" style="3" customWidth="1"/>
    <col min="12" max="12" width="26.28515625" style="3" customWidth="1"/>
    <col min="13" max="13" width="11.42578125" style="3" bestFit="1" customWidth="1"/>
    <col min="14" max="14" width="9.140625" style="3"/>
    <col min="15" max="15" width="17.7109375" style="3" customWidth="1"/>
    <col min="16" max="16" width="9.140625" style="3"/>
    <col min="17" max="17" width="13" style="3" customWidth="1"/>
    <col min="18" max="16384" width="9.140625" style="3"/>
  </cols>
  <sheetData>
    <row r="1" spans="1:21" s="1" customFormat="1" ht="76.5" customHeight="1" x14ac:dyDescent="0.25">
      <c r="A1" s="10" t="s">
        <v>100</v>
      </c>
      <c r="B1" s="11"/>
      <c r="C1" s="11"/>
      <c r="D1" s="11"/>
      <c r="E1" s="11"/>
      <c r="F1" s="7"/>
      <c r="G1" s="7"/>
      <c r="H1" s="7"/>
      <c r="I1" s="7"/>
      <c r="J1" s="8"/>
      <c r="K1" s="8"/>
      <c r="L1" s="9"/>
    </row>
    <row r="2" spans="1:21" s="1" customFormat="1" ht="22.5" customHeight="1" x14ac:dyDescent="0.25">
      <c r="A2" s="12"/>
      <c r="B2" s="13"/>
      <c r="C2" s="13"/>
      <c r="D2" s="13"/>
      <c r="E2" s="13"/>
      <c r="F2" s="7"/>
      <c r="G2" s="7"/>
      <c r="H2" s="7"/>
      <c r="I2" s="7"/>
    </row>
    <row r="3" spans="1:21" s="1" customFormat="1" ht="88.5" customHeight="1" x14ac:dyDescent="0.25">
      <c r="A3" s="14" t="s">
        <v>0</v>
      </c>
      <c r="B3" s="16" t="s">
        <v>95</v>
      </c>
      <c r="C3" s="16" t="s">
        <v>96</v>
      </c>
      <c r="D3" s="16" t="s">
        <v>98</v>
      </c>
      <c r="E3" s="18" t="s">
        <v>97</v>
      </c>
    </row>
    <row r="4" spans="1:21" s="1" customFormat="1" ht="33" customHeight="1" x14ac:dyDescent="0.25">
      <c r="A4" s="15"/>
      <c r="B4" s="17"/>
      <c r="C4" s="17"/>
      <c r="D4" s="19"/>
      <c r="E4" s="17"/>
    </row>
    <row r="5" spans="1:21" s="1" customFormat="1" ht="33" customHeight="1" x14ac:dyDescent="0.25">
      <c r="A5" s="22" t="s">
        <v>2</v>
      </c>
      <c r="B5" s="23">
        <v>1</v>
      </c>
      <c r="C5" s="23">
        <v>1</v>
      </c>
      <c r="D5" s="24">
        <v>1</v>
      </c>
      <c r="E5" s="25">
        <f>((B5*0.25)+(C5*0.25)+(D5*0.5))*100</f>
        <v>100</v>
      </c>
    </row>
    <row r="6" spans="1:21" s="1" customFormat="1" ht="33" customHeight="1" x14ac:dyDescent="0.25">
      <c r="A6" s="26" t="s">
        <v>4</v>
      </c>
      <c r="B6" s="23">
        <v>1</v>
      </c>
      <c r="C6" s="23">
        <v>1</v>
      </c>
      <c r="D6" s="24">
        <v>1</v>
      </c>
      <c r="E6" s="21">
        <f>(B6*0.25+C6*0.25+D6*0.5)*100</f>
        <v>100</v>
      </c>
    </row>
    <row r="7" spans="1:21" s="1" customFormat="1" ht="33" customHeight="1" x14ac:dyDescent="0.25">
      <c r="A7" s="26" t="s">
        <v>5</v>
      </c>
      <c r="B7" s="23">
        <v>1</v>
      </c>
      <c r="C7" s="23">
        <v>1</v>
      </c>
      <c r="D7" s="24">
        <v>1</v>
      </c>
      <c r="E7" s="21">
        <f>(B7*0.25+C7*0.25+D7*0.5)*100</f>
        <v>100</v>
      </c>
    </row>
    <row r="8" spans="1:21" s="1" customFormat="1" ht="33" customHeight="1" x14ac:dyDescent="0.25">
      <c r="A8" s="26" t="s">
        <v>6</v>
      </c>
      <c r="B8" s="23">
        <v>1</v>
      </c>
      <c r="C8" s="23">
        <v>1</v>
      </c>
      <c r="D8" s="24">
        <v>1</v>
      </c>
      <c r="E8" s="21">
        <f>(B8*0.25+C8*0.25+D8*0.5)*100</f>
        <v>100</v>
      </c>
    </row>
    <row r="9" spans="1:21" s="1" customFormat="1" ht="24.75" customHeight="1" x14ac:dyDescent="0.25">
      <c r="A9" s="26" t="s">
        <v>10</v>
      </c>
      <c r="B9" s="27">
        <v>1</v>
      </c>
      <c r="C9" s="27">
        <v>1</v>
      </c>
      <c r="D9" s="28">
        <v>1</v>
      </c>
      <c r="E9" s="21">
        <f>(B9*0.25+C9*0.25+D9*0.5)*100</f>
        <v>100</v>
      </c>
    </row>
    <row r="10" spans="1:21" s="1" customFormat="1" ht="15.75" customHeight="1" x14ac:dyDescent="0.25">
      <c r="A10" s="26" t="s">
        <v>18</v>
      </c>
      <c r="B10" s="27">
        <v>1</v>
      </c>
      <c r="C10" s="27">
        <v>1</v>
      </c>
      <c r="D10" s="28">
        <v>1</v>
      </c>
      <c r="E10" s="21">
        <f>(B10*0.25+C10*0.25+D10*0.5)*100</f>
        <v>100</v>
      </c>
    </row>
    <row r="11" spans="1:21" s="1" customFormat="1" ht="16.5" x14ac:dyDescent="0.25">
      <c r="A11" s="26" t="s">
        <v>28</v>
      </c>
      <c r="B11" s="27">
        <v>1</v>
      </c>
      <c r="C11" s="27">
        <v>1</v>
      </c>
      <c r="D11" s="28">
        <v>1</v>
      </c>
      <c r="E11" s="21">
        <f>(B11*0.25+C11*0.25+D11*0.5)*100</f>
        <v>100</v>
      </c>
      <c r="P11" s="4"/>
      <c r="R11" s="5"/>
      <c r="T11" s="4"/>
      <c r="U11" s="5"/>
    </row>
    <row r="12" spans="1:21" s="1" customFormat="1" ht="16.5" x14ac:dyDescent="0.25">
      <c r="A12" s="26" t="s">
        <v>31</v>
      </c>
      <c r="B12" s="27">
        <v>1</v>
      </c>
      <c r="C12" s="27">
        <v>1</v>
      </c>
      <c r="D12" s="28">
        <v>1</v>
      </c>
      <c r="E12" s="21">
        <f>(B12*0.25+C12*0.25+D12*0.5)*100</f>
        <v>100</v>
      </c>
      <c r="P12" s="4"/>
      <c r="R12" s="5"/>
      <c r="T12" s="4"/>
      <c r="U12" s="5"/>
    </row>
    <row r="13" spans="1:21" s="1" customFormat="1" ht="16.5" x14ac:dyDescent="0.25">
      <c r="A13" s="26" t="s">
        <v>32</v>
      </c>
      <c r="B13" s="27">
        <v>1</v>
      </c>
      <c r="C13" s="27">
        <v>1</v>
      </c>
      <c r="D13" s="28">
        <v>1</v>
      </c>
      <c r="E13" s="21">
        <f>(B13*0.25+C13*0.25+D13*0.5)*100</f>
        <v>100</v>
      </c>
      <c r="P13" s="4"/>
      <c r="R13" s="5"/>
      <c r="T13" s="4"/>
      <c r="U13" s="5"/>
    </row>
    <row r="14" spans="1:21" s="1" customFormat="1" ht="16.5" x14ac:dyDescent="0.25">
      <c r="A14" s="26" t="s">
        <v>38</v>
      </c>
      <c r="B14" s="27">
        <v>1</v>
      </c>
      <c r="C14" s="27">
        <v>1</v>
      </c>
      <c r="D14" s="28">
        <v>1</v>
      </c>
      <c r="E14" s="21">
        <f>(B14*0.25+C14*0.25+D14*0.5)*100</f>
        <v>100</v>
      </c>
      <c r="P14" s="4"/>
      <c r="R14" s="5"/>
      <c r="T14" s="4"/>
      <c r="U14" s="5"/>
    </row>
    <row r="15" spans="1:21" s="1" customFormat="1" ht="16.5" x14ac:dyDescent="0.25">
      <c r="A15" s="26" t="s">
        <v>43</v>
      </c>
      <c r="B15" s="27">
        <v>1</v>
      </c>
      <c r="C15" s="27">
        <v>1</v>
      </c>
      <c r="D15" s="28">
        <v>1</v>
      </c>
      <c r="E15" s="21">
        <f>(B15*0.25+C15*0.25+D15*0.5)*100</f>
        <v>100</v>
      </c>
      <c r="P15" s="4"/>
      <c r="R15" s="5"/>
      <c r="T15" s="4"/>
      <c r="U15" s="5"/>
    </row>
    <row r="16" spans="1:21" s="1" customFormat="1" ht="16.5" x14ac:dyDescent="0.25">
      <c r="A16" s="26" t="s">
        <v>47</v>
      </c>
      <c r="B16" s="27">
        <v>1</v>
      </c>
      <c r="C16" s="27">
        <v>1</v>
      </c>
      <c r="D16" s="28">
        <v>1</v>
      </c>
      <c r="E16" s="21">
        <f>(B16*0.25+C16*0.25+D16*0.5)*100</f>
        <v>100</v>
      </c>
      <c r="P16" s="4"/>
      <c r="R16" s="5"/>
      <c r="T16" s="4"/>
      <c r="U16" s="5"/>
    </row>
    <row r="17" spans="1:21" s="1" customFormat="1" ht="16.5" x14ac:dyDescent="0.25">
      <c r="A17" s="26" t="s">
        <v>50</v>
      </c>
      <c r="B17" s="27">
        <v>1</v>
      </c>
      <c r="C17" s="27">
        <v>1</v>
      </c>
      <c r="D17" s="28">
        <v>1</v>
      </c>
      <c r="E17" s="21">
        <f>(B17*0.25+C17*0.25+D17*0.5)*100</f>
        <v>100</v>
      </c>
      <c r="P17" s="4"/>
      <c r="R17" s="5"/>
      <c r="T17" s="4"/>
      <c r="U17" s="5"/>
    </row>
    <row r="18" spans="1:21" s="1" customFormat="1" ht="18" customHeight="1" x14ac:dyDescent="0.25">
      <c r="A18" s="26" t="s">
        <v>52</v>
      </c>
      <c r="B18" s="27">
        <v>1</v>
      </c>
      <c r="C18" s="27">
        <v>1</v>
      </c>
      <c r="D18" s="28">
        <v>1</v>
      </c>
      <c r="E18" s="21">
        <f>(B18*0.25+C18*0.25+D18*0.5)*100</f>
        <v>100</v>
      </c>
      <c r="P18" s="4"/>
      <c r="R18" s="5"/>
      <c r="T18" s="4"/>
      <c r="U18" s="5"/>
    </row>
    <row r="19" spans="1:21" s="1" customFormat="1" ht="16.5" x14ac:dyDescent="0.25">
      <c r="A19" s="26" t="s">
        <v>54</v>
      </c>
      <c r="B19" s="27">
        <v>1</v>
      </c>
      <c r="C19" s="27">
        <v>1</v>
      </c>
      <c r="D19" s="28">
        <v>1</v>
      </c>
      <c r="E19" s="21">
        <f>(B19*0.25+C19*0.25+D19*0.5)*100</f>
        <v>100</v>
      </c>
      <c r="P19" s="4"/>
      <c r="R19" s="5"/>
      <c r="T19" s="4"/>
      <c r="U19" s="5"/>
    </row>
    <row r="20" spans="1:21" s="1" customFormat="1" ht="18" customHeight="1" x14ac:dyDescent="0.25">
      <c r="A20" s="26" t="s">
        <v>55</v>
      </c>
      <c r="B20" s="27">
        <v>1</v>
      </c>
      <c r="C20" s="27">
        <v>1</v>
      </c>
      <c r="D20" s="28">
        <v>1</v>
      </c>
      <c r="E20" s="21">
        <f>(B20*0.25+C20*0.25+D20*0.5)*100</f>
        <v>100</v>
      </c>
      <c r="P20" s="4"/>
      <c r="R20" s="5"/>
      <c r="T20" s="4"/>
      <c r="U20" s="5"/>
    </row>
    <row r="21" spans="1:21" s="1" customFormat="1" ht="16.5" x14ac:dyDescent="0.25">
      <c r="A21" s="26" t="s">
        <v>57</v>
      </c>
      <c r="B21" s="27">
        <v>1</v>
      </c>
      <c r="C21" s="27">
        <v>1</v>
      </c>
      <c r="D21" s="28">
        <v>1</v>
      </c>
      <c r="E21" s="21">
        <f>(B21*0.25+C21*0.25+D21*0.5)*100</f>
        <v>100</v>
      </c>
      <c r="P21" s="4"/>
      <c r="R21" s="5"/>
      <c r="T21" s="4"/>
      <c r="U21" s="5"/>
    </row>
    <row r="22" spans="1:21" s="1" customFormat="1" ht="16.5" x14ac:dyDescent="0.25">
      <c r="A22" s="26" t="s">
        <v>58</v>
      </c>
      <c r="B22" s="27">
        <v>1</v>
      </c>
      <c r="C22" s="27">
        <v>1</v>
      </c>
      <c r="D22" s="28">
        <v>1</v>
      </c>
      <c r="E22" s="21">
        <f>(B22*0.25+C22*0.25+D22*0.5)*100</f>
        <v>100</v>
      </c>
      <c r="P22" s="4"/>
      <c r="R22" s="5"/>
      <c r="T22" s="4"/>
      <c r="U22" s="5"/>
    </row>
    <row r="23" spans="1:21" s="1" customFormat="1" ht="16.5" x14ac:dyDescent="0.25">
      <c r="A23" s="26" t="s">
        <v>59</v>
      </c>
      <c r="B23" s="27">
        <v>1</v>
      </c>
      <c r="C23" s="27">
        <v>1</v>
      </c>
      <c r="D23" s="28">
        <v>1</v>
      </c>
      <c r="E23" s="21">
        <f>(B23*0.25+C23*0.25+D23*0.5)*100</f>
        <v>100</v>
      </c>
      <c r="P23" s="4"/>
      <c r="R23" s="5"/>
      <c r="T23" s="4"/>
      <c r="U23" s="5"/>
    </row>
    <row r="24" spans="1:21" s="1" customFormat="1" ht="16.5" x14ac:dyDescent="0.25">
      <c r="A24" s="26" t="s">
        <v>60</v>
      </c>
      <c r="B24" s="27">
        <v>1</v>
      </c>
      <c r="C24" s="27">
        <v>1</v>
      </c>
      <c r="D24" s="28">
        <v>1</v>
      </c>
      <c r="E24" s="21">
        <f>(B24*0.25+C24*0.25+D24*0.5)*100</f>
        <v>100</v>
      </c>
      <c r="P24" s="4"/>
      <c r="R24" s="5"/>
      <c r="T24" s="4"/>
      <c r="U24" s="5"/>
    </row>
    <row r="25" spans="1:21" s="1" customFormat="1" ht="16.5" x14ac:dyDescent="0.25">
      <c r="A25" s="26" t="s">
        <v>63</v>
      </c>
      <c r="B25" s="27">
        <v>1</v>
      </c>
      <c r="C25" s="27">
        <v>1</v>
      </c>
      <c r="D25" s="28">
        <v>1</v>
      </c>
      <c r="E25" s="21">
        <f>(B25*0.25+C25*0.25+D25*0.5)*100</f>
        <v>100</v>
      </c>
      <c r="P25" s="4"/>
      <c r="R25" s="5"/>
      <c r="T25" s="4"/>
      <c r="U25" s="5"/>
    </row>
    <row r="26" spans="1:21" s="1" customFormat="1" ht="16.5" x14ac:dyDescent="0.25">
      <c r="A26" s="26" t="s">
        <v>71</v>
      </c>
      <c r="B26" s="27">
        <v>1</v>
      </c>
      <c r="C26" s="27">
        <v>1</v>
      </c>
      <c r="D26" s="28">
        <v>1</v>
      </c>
      <c r="E26" s="21">
        <f>(B26*0.25+C26*0.25+D26*0.5)*100</f>
        <v>100</v>
      </c>
      <c r="P26" s="4"/>
      <c r="R26" s="5"/>
      <c r="T26" s="4"/>
      <c r="U26" s="5"/>
    </row>
    <row r="27" spans="1:21" s="1" customFormat="1" ht="16.5" x14ac:dyDescent="0.25">
      <c r="A27" s="26" t="s">
        <v>74</v>
      </c>
      <c r="B27" s="27">
        <v>1</v>
      </c>
      <c r="C27" s="27">
        <v>1</v>
      </c>
      <c r="D27" s="28">
        <v>1</v>
      </c>
      <c r="E27" s="21">
        <f>(B27*0.25+C27*0.25+D27*0.5)*100</f>
        <v>100</v>
      </c>
      <c r="P27" s="4"/>
      <c r="R27" s="5"/>
      <c r="T27" s="4"/>
      <c r="U27" s="5"/>
    </row>
    <row r="28" spans="1:21" s="1" customFormat="1" ht="19.5" customHeight="1" x14ac:dyDescent="0.25">
      <c r="A28" s="26" t="s">
        <v>76</v>
      </c>
      <c r="B28" s="27">
        <v>1</v>
      </c>
      <c r="C28" s="27">
        <v>1</v>
      </c>
      <c r="D28" s="28">
        <v>1</v>
      </c>
      <c r="E28" s="21">
        <f>(B28*0.25+C28*0.25+D28*0.5)*100</f>
        <v>100</v>
      </c>
      <c r="P28" s="4"/>
      <c r="R28" s="5"/>
      <c r="T28" s="4"/>
      <c r="U28" s="5"/>
    </row>
    <row r="29" spans="1:21" s="1" customFormat="1" ht="16.5" x14ac:dyDescent="0.25">
      <c r="A29" s="26" t="s">
        <v>77</v>
      </c>
      <c r="B29" s="27">
        <v>1</v>
      </c>
      <c r="C29" s="27">
        <v>1</v>
      </c>
      <c r="D29" s="28">
        <v>1</v>
      </c>
      <c r="E29" s="21">
        <f>(B29*0.25+C29*0.25+D29*0.5)*100</f>
        <v>100</v>
      </c>
      <c r="P29" s="4"/>
      <c r="R29" s="5"/>
      <c r="T29" s="4"/>
      <c r="U29" s="5"/>
    </row>
    <row r="30" spans="1:21" s="1" customFormat="1" ht="16.5" x14ac:dyDescent="0.25">
      <c r="A30" s="26" t="s">
        <v>78</v>
      </c>
      <c r="B30" s="27">
        <v>1</v>
      </c>
      <c r="C30" s="27">
        <v>1</v>
      </c>
      <c r="D30" s="28">
        <v>1</v>
      </c>
      <c r="E30" s="21">
        <f>(B30*0.25+C30*0.25+D30*0.5)*100</f>
        <v>100</v>
      </c>
      <c r="P30" s="4"/>
      <c r="R30" s="5"/>
      <c r="T30" s="4"/>
      <c r="U30" s="5"/>
    </row>
    <row r="31" spans="1:21" s="1" customFormat="1" ht="16.5" x14ac:dyDescent="0.25">
      <c r="A31" s="26" t="s">
        <v>79</v>
      </c>
      <c r="B31" s="27">
        <v>1</v>
      </c>
      <c r="C31" s="27">
        <v>1</v>
      </c>
      <c r="D31" s="28">
        <v>1</v>
      </c>
      <c r="E31" s="21">
        <f>(B31*0.25+C31*0.25+D31*0.5)*100</f>
        <v>100</v>
      </c>
      <c r="P31" s="4"/>
      <c r="R31" s="5"/>
      <c r="T31" s="4"/>
      <c r="U31" s="5"/>
    </row>
    <row r="32" spans="1:21" s="1" customFormat="1" ht="16.5" x14ac:dyDescent="0.25">
      <c r="A32" s="26" t="s">
        <v>83</v>
      </c>
      <c r="B32" s="27">
        <v>1</v>
      </c>
      <c r="C32" s="27">
        <v>1</v>
      </c>
      <c r="D32" s="28">
        <v>1</v>
      </c>
      <c r="E32" s="21">
        <f>(B32*0.25+C32*0.25+D32*0.5)*100</f>
        <v>100</v>
      </c>
      <c r="P32" s="4"/>
      <c r="R32" s="5"/>
      <c r="T32" s="4"/>
      <c r="U32" s="5"/>
    </row>
    <row r="33" spans="1:21" s="1" customFormat="1" ht="16.5" x14ac:dyDescent="0.25">
      <c r="A33" s="26" t="s">
        <v>84</v>
      </c>
      <c r="B33" s="27">
        <v>1</v>
      </c>
      <c r="C33" s="27">
        <v>1</v>
      </c>
      <c r="D33" s="28">
        <v>1</v>
      </c>
      <c r="E33" s="21">
        <f>(B33*0.25+C33*0.25+D33*0.5)*100</f>
        <v>100</v>
      </c>
      <c r="P33" s="4"/>
      <c r="R33" s="5"/>
      <c r="T33" s="4"/>
      <c r="U33" s="5"/>
    </row>
    <row r="34" spans="1:21" s="1" customFormat="1" ht="16.5" x14ac:dyDescent="0.25">
      <c r="A34" s="26" t="s">
        <v>86</v>
      </c>
      <c r="B34" s="27">
        <v>1</v>
      </c>
      <c r="C34" s="27">
        <v>1</v>
      </c>
      <c r="D34" s="28">
        <v>1</v>
      </c>
      <c r="E34" s="21">
        <f>(B34*0.25+C34*0.25+D34*0.5)*100</f>
        <v>100</v>
      </c>
      <c r="P34" s="4"/>
      <c r="R34" s="5"/>
      <c r="T34" s="4"/>
      <c r="U34" s="5"/>
    </row>
    <row r="35" spans="1:21" s="1" customFormat="1" ht="16.5" x14ac:dyDescent="0.25">
      <c r="A35" s="26" t="s">
        <v>93</v>
      </c>
      <c r="B35" s="27">
        <v>1</v>
      </c>
      <c r="C35" s="27">
        <v>1</v>
      </c>
      <c r="D35" s="28">
        <v>1</v>
      </c>
      <c r="E35" s="21">
        <f>(B35*0.25+C35*0.25+D35*0.5)*100</f>
        <v>100</v>
      </c>
      <c r="P35" s="4"/>
      <c r="R35" s="5"/>
      <c r="T35" s="4"/>
      <c r="U35" s="5"/>
    </row>
    <row r="36" spans="1:21" s="1" customFormat="1" ht="16.5" x14ac:dyDescent="0.25">
      <c r="A36" s="26" t="s">
        <v>94</v>
      </c>
      <c r="B36" s="27">
        <v>1</v>
      </c>
      <c r="C36" s="27">
        <v>1</v>
      </c>
      <c r="D36" s="28">
        <v>1</v>
      </c>
      <c r="E36" s="21">
        <f>(B36*0.25+C36*0.25+D36*0.5)*100</f>
        <v>100</v>
      </c>
      <c r="P36" s="4"/>
      <c r="R36" s="5"/>
      <c r="T36" s="4"/>
      <c r="U36" s="5"/>
    </row>
    <row r="37" spans="1:21" s="1" customFormat="1" ht="16.5" x14ac:dyDescent="0.25">
      <c r="A37" s="26" t="s">
        <v>26</v>
      </c>
      <c r="B37" s="27">
        <v>1</v>
      </c>
      <c r="C37" s="27">
        <v>1</v>
      </c>
      <c r="D37" s="28">
        <v>1</v>
      </c>
      <c r="E37" s="21">
        <f>(B37*0.25+C37*0.25+D37*0.5)*100</f>
        <v>100</v>
      </c>
      <c r="P37" s="4"/>
      <c r="R37" s="5"/>
      <c r="T37" s="4"/>
      <c r="U37" s="5"/>
    </row>
    <row r="38" spans="1:21" s="1" customFormat="1" ht="16.5" x14ac:dyDescent="0.25">
      <c r="A38" s="26" t="s">
        <v>44</v>
      </c>
      <c r="B38" s="27">
        <v>1</v>
      </c>
      <c r="C38" s="27">
        <v>1</v>
      </c>
      <c r="D38" s="28">
        <v>1</v>
      </c>
      <c r="E38" s="21">
        <f>(B38*0.25+C38*0.25+D38*0.5)*100</f>
        <v>100</v>
      </c>
      <c r="P38" s="4"/>
      <c r="R38" s="5"/>
      <c r="T38" s="4"/>
      <c r="U38" s="5"/>
    </row>
    <row r="39" spans="1:21" s="1" customFormat="1" ht="16.5" x14ac:dyDescent="0.25">
      <c r="A39" s="26" t="s">
        <v>65</v>
      </c>
      <c r="B39" s="27">
        <v>1</v>
      </c>
      <c r="C39" s="27">
        <v>1</v>
      </c>
      <c r="D39" s="28">
        <v>1</v>
      </c>
      <c r="E39" s="21">
        <f>(B39*0.25+C39*0.25+D39*0.5)*100</f>
        <v>100</v>
      </c>
      <c r="P39" s="4"/>
      <c r="R39" s="5"/>
      <c r="T39" s="4"/>
      <c r="U39" s="5"/>
    </row>
    <row r="40" spans="1:21" s="1" customFormat="1" ht="16.5" x14ac:dyDescent="0.25">
      <c r="A40" s="26" t="s">
        <v>61</v>
      </c>
      <c r="B40" s="27">
        <v>1</v>
      </c>
      <c r="C40" s="27">
        <v>1</v>
      </c>
      <c r="D40" s="28">
        <v>1</v>
      </c>
      <c r="E40" s="21">
        <f>(B40*0.25+C40*0.25+D40*0.5)*100</f>
        <v>100</v>
      </c>
      <c r="P40" s="4"/>
      <c r="R40" s="5"/>
      <c r="T40" s="4"/>
      <c r="U40" s="5"/>
    </row>
    <row r="41" spans="1:21" s="1" customFormat="1" ht="16.5" x14ac:dyDescent="0.25">
      <c r="A41" s="26" t="s">
        <v>92</v>
      </c>
      <c r="B41" s="27">
        <v>1</v>
      </c>
      <c r="C41" s="27">
        <v>1</v>
      </c>
      <c r="D41" s="28">
        <v>1</v>
      </c>
      <c r="E41" s="21">
        <f>(B41*0.25+C41*0.25+D41*0.5)*100</f>
        <v>100</v>
      </c>
      <c r="P41" s="4"/>
      <c r="R41" s="5"/>
      <c r="T41" s="4"/>
      <c r="U41" s="5"/>
    </row>
    <row r="42" spans="1:21" s="1" customFormat="1" ht="16.5" x14ac:dyDescent="0.25">
      <c r="A42" s="26" t="s">
        <v>37</v>
      </c>
      <c r="B42" s="27">
        <v>1</v>
      </c>
      <c r="C42" s="27">
        <v>1</v>
      </c>
      <c r="D42" s="28">
        <v>1</v>
      </c>
      <c r="E42" s="21">
        <f>(B42*0.25+C42*0.25+D42*0.5)*100</f>
        <v>100</v>
      </c>
      <c r="P42" s="4"/>
      <c r="R42" s="5"/>
      <c r="T42" s="4"/>
      <c r="U42" s="5"/>
    </row>
    <row r="43" spans="1:21" s="1" customFormat="1" ht="16.5" x14ac:dyDescent="0.25">
      <c r="A43" s="26" t="s">
        <v>81</v>
      </c>
      <c r="B43" s="27">
        <v>1</v>
      </c>
      <c r="C43" s="27">
        <v>1</v>
      </c>
      <c r="D43" s="28">
        <v>1</v>
      </c>
      <c r="E43" s="21">
        <f>(B43*0.25+C43*0.25+D43*0.5)*100</f>
        <v>100</v>
      </c>
      <c r="P43" s="4"/>
      <c r="R43" s="5"/>
      <c r="T43" s="4"/>
      <c r="U43" s="5"/>
    </row>
    <row r="44" spans="1:21" s="1" customFormat="1" ht="33" x14ac:dyDescent="0.25">
      <c r="A44" s="26" t="s">
        <v>1</v>
      </c>
      <c r="B44" s="27">
        <v>1</v>
      </c>
      <c r="C44" s="27">
        <v>1</v>
      </c>
      <c r="D44" s="28">
        <v>1</v>
      </c>
      <c r="E44" s="21">
        <f>(B44*0.25+C44*0.25+D44*0.5)*100</f>
        <v>100</v>
      </c>
      <c r="P44" s="4"/>
      <c r="R44" s="5"/>
      <c r="T44" s="4"/>
      <c r="U44" s="5"/>
    </row>
    <row r="45" spans="1:21" s="1" customFormat="1" ht="16.5" x14ac:dyDescent="0.25">
      <c r="A45" s="26" t="s">
        <v>89</v>
      </c>
      <c r="B45" s="27">
        <v>1</v>
      </c>
      <c r="C45" s="27">
        <v>1</v>
      </c>
      <c r="D45" s="28">
        <v>1</v>
      </c>
      <c r="E45" s="21">
        <f>(B45*0.25+C45*0.25+D45*0.5)*100</f>
        <v>100</v>
      </c>
      <c r="P45" s="4"/>
      <c r="R45" s="5"/>
      <c r="T45" s="4"/>
      <c r="U45" s="5"/>
    </row>
    <row r="46" spans="1:21" s="1" customFormat="1" ht="16.5" x14ac:dyDescent="0.25">
      <c r="A46" s="26" t="s">
        <v>9</v>
      </c>
      <c r="B46" s="27">
        <v>0.5</v>
      </c>
      <c r="C46" s="27">
        <v>1</v>
      </c>
      <c r="D46" s="28">
        <v>1</v>
      </c>
      <c r="E46" s="21">
        <f>(B46*0.25+C46*0.25+D46*0.5)*100</f>
        <v>87.5</v>
      </c>
      <c r="P46" s="4"/>
      <c r="R46" s="5"/>
      <c r="T46" s="4"/>
      <c r="U46" s="5"/>
    </row>
    <row r="47" spans="1:21" s="1" customFormat="1" ht="16.5" x14ac:dyDescent="0.25">
      <c r="A47" s="26" t="s">
        <v>19</v>
      </c>
      <c r="B47" s="27">
        <v>1</v>
      </c>
      <c r="C47" s="27">
        <v>0.5</v>
      </c>
      <c r="D47" s="28">
        <v>1</v>
      </c>
      <c r="E47" s="21">
        <f>(B47*0.25+C47*0.25+D47*0.5)*100</f>
        <v>87.5</v>
      </c>
      <c r="P47" s="4"/>
      <c r="R47" s="5"/>
      <c r="T47" s="4"/>
      <c r="U47" s="5"/>
    </row>
    <row r="48" spans="1:21" s="1" customFormat="1" ht="16.5" x14ac:dyDescent="0.25">
      <c r="A48" s="26" t="s">
        <v>30</v>
      </c>
      <c r="B48" s="27">
        <v>1</v>
      </c>
      <c r="C48" s="27">
        <v>0.5</v>
      </c>
      <c r="D48" s="28">
        <v>1</v>
      </c>
      <c r="E48" s="21">
        <f>(B48*0.25+C48*0.25+D48*0.5)*100</f>
        <v>87.5</v>
      </c>
      <c r="P48" s="4"/>
      <c r="R48" s="5"/>
      <c r="T48" s="4"/>
      <c r="U48" s="5"/>
    </row>
    <row r="49" spans="1:21" s="1" customFormat="1" ht="16.5" x14ac:dyDescent="0.25">
      <c r="A49" s="26" t="s">
        <v>39</v>
      </c>
      <c r="B49" s="27">
        <v>1</v>
      </c>
      <c r="C49" s="27">
        <v>0.5</v>
      </c>
      <c r="D49" s="28">
        <v>1</v>
      </c>
      <c r="E49" s="21">
        <f>(B49*0.25+C49*0.25+D49*0.5)*100</f>
        <v>87.5</v>
      </c>
      <c r="P49" s="4"/>
      <c r="R49" s="5"/>
      <c r="T49" s="4"/>
      <c r="U49" s="5"/>
    </row>
    <row r="50" spans="1:21" s="1" customFormat="1" ht="16.5" x14ac:dyDescent="0.25">
      <c r="A50" s="26" t="s">
        <v>46</v>
      </c>
      <c r="B50" s="27">
        <v>1</v>
      </c>
      <c r="C50" s="27">
        <v>0.5</v>
      </c>
      <c r="D50" s="28">
        <v>1</v>
      </c>
      <c r="E50" s="21">
        <f>(B50*0.25+C50*0.25+D50*0.5)*100</f>
        <v>87.5</v>
      </c>
      <c r="P50" s="4"/>
      <c r="R50" s="5"/>
      <c r="T50" s="4"/>
      <c r="U50" s="5"/>
    </row>
    <row r="51" spans="1:21" s="1" customFormat="1" ht="16.5" x14ac:dyDescent="0.25">
      <c r="A51" s="26" t="s">
        <v>56</v>
      </c>
      <c r="B51" s="27">
        <v>1</v>
      </c>
      <c r="C51" s="27">
        <v>0.5</v>
      </c>
      <c r="D51" s="28">
        <v>1</v>
      </c>
      <c r="E51" s="21">
        <f>(B51*0.25+C51*0.25+D51*0.5)*100</f>
        <v>87.5</v>
      </c>
      <c r="P51" s="4"/>
      <c r="R51" s="5"/>
      <c r="T51" s="4"/>
      <c r="U51" s="5"/>
    </row>
    <row r="52" spans="1:21" s="1" customFormat="1" ht="16.5" x14ac:dyDescent="0.25">
      <c r="A52" s="26" t="s">
        <v>70</v>
      </c>
      <c r="B52" s="27">
        <v>0.5</v>
      </c>
      <c r="C52" s="27">
        <v>1</v>
      </c>
      <c r="D52" s="28">
        <v>1</v>
      </c>
      <c r="E52" s="21">
        <f>(B52*0.25+C52*0.25+D52*0.5)*100</f>
        <v>87.5</v>
      </c>
      <c r="P52" s="4"/>
      <c r="R52" s="5"/>
      <c r="T52" s="4"/>
      <c r="U52" s="5"/>
    </row>
    <row r="53" spans="1:21" s="1" customFormat="1" ht="16.5" x14ac:dyDescent="0.25">
      <c r="A53" s="26" t="s">
        <v>73</v>
      </c>
      <c r="B53" s="27">
        <v>1</v>
      </c>
      <c r="C53" s="27">
        <v>0.5</v>
      </c>
      <c r="D53" s="28">
        <v>1</v>
      </c>
      <c r="E53" s="21">
        <f>(B53*0.25+C53*0.25+D53*0.5)*100</f>
        <v>87.5</v>
      </c>
      <c r="P53" s="4"/>
      <c r="R53" s="5"/>
      <c r="T53" s="4"/>
      <c r="U53" s="5"/>
    </row>
    <row r="54" spans="1:21" s="1" customFormat="1" ht="16.5" x14ac:dyDescent="0.25">
      <c r="A54" s="26" t="s">
        <v>87</v>
      </c>
      <c r="B54" s="27">
        <v>0.5</v>
      </c>
      <c r="C54" s="27">
        <v>1</v>
      </c>
      <c r="D54" s="28">
        <v>1</v>
      </c>
      <c r="E54" s="21">
        <f>(B54*0.25+C54*0.25+D54*0.5)*100</f>
        <v>87.5</v>
      </c>
      <c r="P54" s="4"/>
      <c r="R54" s="5"/>
      <c r="T54" s="4"/>
      <c r="U54" s="5"/>
    </row>
    <row r="55" spans="1:21" s="1" customFormat="1" ht="16.5" x14ac:dyDescent="0.25">
      <c r="A55" s="26" t="s">
        <v>22</v>
      </c>
      <c r="B55" s="27">
        <v>1</v>
      </c>
      <c r="C55" s="27">
        <v>0.5</v>
      </c>
      <c r="D55" s="28">
        <v>1</v>
      </c>
      <c r="E55" s="21">
        <f>(B55*0.25+C55*0.25+D55*0.5)*100</f>
        <v>87.5</v>
      </c>
      <c r="P55" s="4"/>
      <c r="R55" s="5"/>
      <c r="T55" s="4"/>
      <c r="U55" s="5"/>
    </row>
    <row r="56" spans="1:21" s="1" customFormat="1" ht="16.5" x14ac:dyDescent="0.25">
      <c r="A56" s="26" t="s">
        <v>29</v>
      </c>
      <c r="B56" s="27">
        <v>1</v>
      </c>
      <c r="C56" s="27">
        <v>0.5</v>
      </c>
      <c r="D56" s="28">
        <v>1</v>
      </c>
      <c r="E56" s="21">
        <f>(B56*0.25+C56*0.25+D56*0.5)*100</f>
        <v>87.5</v>
      </c>
      <c r="P56" s="4"/>
      <c r="R56" s="5"/>
      <c r="T56" s="4"/>
      <c r="U56" s="5"/>
    </row>
    <row r="57" spans="1:21" s="1" customFormat="1" ht="16.5" x14ac:dyDescent="0.25">
      <c r="A57" s="26" t="s">
        <v>45</v>
      </c>
      <c r="B57" s="27">
        <v>1</v>
      </c>
      <c r="C57" s="27">
        <v>0.5</v>
      </c>
      <c r="D57" s="28">
        <v>1</v>
      </c>
      <c r="E57" s="21">
        <f>(B57*0.25+C57*0.25+D57*0.5)*100</f>
        <v>87.5</v>
      </c>
      <c r="P57" s="4"/>
      <c r="R57" s="5"/>
      <c r="T57" s="4"/>
      <c r="U57" s="5"/>
    </row>
    <row r="58" spans="1:21" s="1" customFormat="1" ht="16.5" x14ac:dyDescent="0.25">
      <c r="A58" s="26" t="s">
        <v>48</v>
      </c>
      <c r="B58" s="27">
        <v>1</v>
      </c>
      <c r="C58" s="27">
        <v>0.5</v>
      </c>
      <c r="D58" s="28">
        <v>1</v>
      </c>
      <c r="E58" s="21">
        <f>(B58*0.25+C58*0.25+D58*0.5)*100</f>
        <v>87.5</v>
      </c>
      <c r="P58" s="4"/>
      <c r="R58" s="5"/>
      <c r="T58" s="4"/>
      <c r="U58" s="5"/>
    </row>
    <row r="59" spans="1:21" s="1" customFormat="1" ht="16.5" x14ac:dyDescent="0.25">
      <c r="A59" s="26" t="s">
        <v>53</v>
      </c>
      <c r="B59" s="27">
        <v>1</v>
      </c>
      <c r="C59" s="27">
        <v>0.5</v>
      </c>
      <c r="D59" s="28">
        <v>1</v>
      </c>
      <c r="E59" s="21">
        <f>(B59*0.25+C59*0.25+D59*0.5)*100</f>
        <v>87.5</v>
      </c>
      <c r="P59" s="4"/>
      <c r="R59" s="5"/>
      <c r="T59" s="4"/>
      <c r="U59" s="5"/>
    </row>
    <row r="60" spans="1:21" s="1" customFormat="1" ht="16.5" x14ac:dyDescent="0.25">
      <c r="A60" s="26" t="s">
        <v>68</v>
      </c>
      <c r="B60" s="27">
        <v>1</v>
      </c>
      <c r="C60" s="27">
        <v>0.5</v>
      </c>
      <c r="D60" s="28">
        <v>1</v>
      </c>
      <c r="E60" s="21">
        <f>(B60*0.25+C60*0.25+D60*0.5)*100</f>
        <v>87.5</v>
      </c>
      <c r="P60" s="4"/>
      <c r="R60" s="5"/>
      <c r="T60" s="4"/>
      <c r="U60" s="5"/>
    </row>
    <row r="61" spans="1:21" s="1" customFormat="1" ht="16.5" x14ac:dyDescent="0.25">
      <c r="A61" s="26" t="s">
        <v>75</v>
      </c>
      <c r="B61" s="27">
        <v>1</v>
      </c>
      <c r="C61" s="27">
        <v>0.5</v>
      </c>
      <c r="D61" s="28">
        <v>1</v>
      </c>
      <c r="E61" s="21">
        <f>(B61*0.25+C61*0.25+D61*0.5)*100</f>
        <v>87.5</v>
      </c>
      <c r="P61" s="4"/>
      <c r="R61" s="5"/>
      <c r="T61" s="4"/>
      <c r="U61" s="5"/>
    </row>
    <row r="62" spans="1:21" s="1" customFormat="1" ht="16.5" x14ac:dyDescent="0.25">
      <c r="A62" s="26" t="s">
        <v>13</v>
      </c>
      <c r="B62" s="27">
        <v>0.5</v>
      </c>
      <c r="C62" s="27">
        <v>1</v>
      </c>
      <c r="D62" s="28">
        <v>1</v>
      </c>
      <c r="E62" s="21">
        <f>(B62*0.25+C62*0.25+D62*0.5)*100</f>
        <v>87.5</v>
      </c>
      <c r="P62" s="4"/>
      <c r="R62" s="5"/>
      <c r="T62" s="4"/>
      <c r="U62" s="5"/>
    </row>
    <row r="63" spans="1:21" s="1" customFormat="1" ht="16.5" x14ac:dyDescent="0.25">
      <c r="A63" s="26" t="s">
        <v>21</v>
      </c>
      <c r="B63" s="27">
        <v>0.5</v>
      </c>
      <c r="C63" s="27">
        <v>1</v>
      </c>
      <c r="D63" s="28">
        <v>1</v>
      </c>
      <c r="E63" s="21">
        <f>(B63*0.25+C63*0.25+D63*0.5)*100</f>
        <v>87.5</v>
      </c>
      <c r="P63" s="4"/>
      <c r="R63" s="5"/>
      <c r="T63" s="4"/>
      <c r="U63" s="5"/>
    </row>
    <row r="64" spans="1:21" s="1" customFormat="1" ht="16.5" x14ac:dyDescent="0.25">
      <c r="A64" s="26" t="s">
        <v>49</v>
      </c>
      <c r="B64" s="27">
        <v>0.5</v>
      </c>
      <c r="C64" s="27">
        <v>1</v>
      </c>
      <c r="D64" s="28">
        <v>1</v>
      </c>
      <c r="E64" s="21">
        <f>(B64*0.25+C64*0.25+D64*0.5)*100</f>
        <v>87.5</v>
      </c>
      <c r="P64" s="4"/>
      <c r="R64" s="5"/>
      <c r="T64" s="4"/>
      <c r="U64" s="5"/>
    </row>
    <row r="65" spans="1:21" s="1" customFormat="1" ht="16.5" x14ac:dyDescent="0.25">
      <c r="A65" s="26" t="s">
        <v>85</v>
      </c>
      <c r="B65" s="27">
        <v>0.5</v>
      </c>
      <c r="C65" s="27">
        <v>1</v>
      </c>
      <c r="D65" s="28">
        <v>1</v>
      </c>
      <c r="E65" s="21">
        <f>(B65*0.25+C65*0.25+D65*0.5)*100</f>
        <v>87.5</v>
      </c>
      <c r="P65" s="4"/>
      <c r="R65" s="5"/>
      <c r="T65" s="4"/>
      <c r="U65" s="5"/>
    </row>
    <row r="66" spans="1:21" s="1" customFormat="1" ht="16.5" x14ac:dyDescent="0.25">
      <c r="A66" s="26" t="s">
        <v>82</v>
      </c>
      <c r="B66" s="27">
        <v>0.5</v>
      </c>
      <c r="C66" s="27">
        <v>1</v>
      </c>
      <c r="D66" s="28">
        <v>1</v>
      </c>
      <c r="E66" s="21">
        <f>(B66*0.25+C66*0.25+D66*0.5)*100</f>
        <v>87.5</v>
      </c>
      <c r="P66" s="4"/>
      <c r="R66" s="5"/>
      <c r="T66" s="4"/>
      <c r="U66" s="5"/>
    </row>
    <row r="67" spans="1:21" s="1" customFormat="1" ht="16.5" x14ac:dyDescent="0.25">
      <c r="A67" s="26" t="s">
        <v>66</v>
      </c>
      <c r="B67" s="27">
        <v>1</v>
      </c>
      <c r="C67" s="27">
        <v>0.5</v>
      </c>
      <c r="D67" s="28">
        <v>1</v>
      </c>
      <c r="E67" s="21">
        <f>(B67*0.25+C67*0.25+D67*0.5)*100</f>
        <v>87.5</v>
      </c>
      <c r="P67" s="4"/>
      <c r="R67" s="5"/>
      <c r="T67" s="4"/>
      <c r="U67" s="5"/>
    </row>
    <row r="68" spans="1:21" s="1" customFormat="1" ht="16.5" x14ac:dyDescent="0.25">
      <c r="A68" s="26" t="s">
        <v>62</v>
      </c>
      <c r="B68" s="27">
        <v>1</v>
      </c>
      <c r="C68" s="28">
        <v>1</v>
      </c>
      <c r="D68" s="28">
        <v>0.75</v>
      </c>
      <c r="E68" s="21">
        <f>(B68*0.25+C68*0.25+D68*0.5)*100</f>
        <v>87.5</v>
      </c>
      <c r="P68" s="4"/>
      <c r="R68" s="5"/>
      <c r="T68" s="4"/>
      <c r="U68" s="5"/>
    </row>
    <row r="69" spans="1:21" s="1" customFormat="1" ht="16.5" x14ac:dyDescent="0.25">
      <c r="A69" s="26" t="s">
        <v>51</v>
      </c>
      <c r="B69" s="27">
        <v>1</v>
      </c>
      <c r="C69" s="28">
        <v>0.75</v>
      </c>
      <c r="D69" s="28">
        <v>0.75</v>
      </c>
      <c r="E69" s="21">
        <f>(B69*0.25+C69*0.25+D69*0.5)*100</f>
        <v>81.25</v>
      </c>
      <c r="P69" s="4"/>
      <c r="R69" s="5"/>
      <c r="T69" s="4"/>
      <c r="U69" s="5"/>
    </row>
    <row r="70" spans="1:21" s="1" customFormat="1" ht="16.5" x14ac:dyDescent="0.25">
      <c r="A70" s="26" t="s">
        <v>7</v>
      </c>
      <c r="B70" s="27">
        <v>1</v>
      </c>
      <c r="C70" s="28">
        <v>0.75</v>
      </c>
      <c r="D70" s="28">
        <v>0.75</v>
      </c>
      <c r="E70" s="21">
        <f>(B70*0.25+C70*0.25+D70*0.5)*100</f>
        <v>81.25</v>
      </c>
      <c r="P70" s="4"/>
      <c r="R70" s="5"/>
      <c r="T70" s="4"/>
      <c r="U70" s="5"/>
    </row>
    <row r="71" spans="1:21" s="1" customFormat="1" ht="16.5" x14ac:dyDescent="0.25">
      <c r="A71" s="26" t="s">
        <v>12</v>
      </c>
      <c r="B71" s="27">
        <v>1</v>
      </c>
      <c r="C71" s="28">
        <v>0.75</v>
      </c>
      <c r="D71" s="28">
        <v>0.75</v>
      </c>
      <c r="E71" s="21">
        <f>(B71*0.25+C71*0.25+D71*0.5)*100</f>
        <v>81.25</v>
      </c>
      <c r="P71" s="4"/>
      <c r="R71" s="5"/>
      <c r="T71" s="4"/>
      <c r="U71" s="5"/>
    </row>
    <row r="72" spans="1:21" s="1" customFormat="1" ht="16.5" x14ac:dyDescent="0.25">
      <c r="A72" s="26" t="s">
        <v>16</v>
      </c>
      <c r="B72" s="27">
        <v>1</v>
      </c>
      <c r="C72" s="28">
        <v>0.75</v>
      </c>
      <c r="D72" s="28">
        <v>0.75</v>
      </c>
      <c r="E72" s="21">
        <f>(B72*0.25+C72*0.25+D72*0.5)*100</f>
        <v>81.25</v>
      </c>
      <c r="P72" s="4"/>
      <c r="R72" s="5"/>
      <c r="T72" s="4"/>
      <c r="U72" s="5"/>
    </row>
    <row r="73" spans="1:21" s="1" customFormat="1" ht="16.5" x14ac:dyDescent="0.25">
      <c r="A73" s="26" t="s">
        <v>17</v>
      </c>
      <c r="B73" s="27">
        <v>1</v>
      </c>
      <c r="C73" s="28">
        <v>0.75</v>
      </c>
      <c r="D73" s="28">
        <v>0.75</v>
      </c>
      <c r="E73" s="21">
        <f>(B73*0.25+C73*0.25+D73*0.5)*100</f>
        <v>81.25</v>
      </c>
      <c r="P73" s="4"/>
      <c r="R73" s="5"/>
      <c r="T73" s="4"/>
      <c r="U73" s="5"/>
    </row>
    <row r="74" spans="1:21" s="1" customFormat="1" ht="16.5" x14ac:dyDescent="0.25">
      <c r="A74" s="26" t="s">
        <v>36</v>
      </c>
      <c r="B74" s="27">
        <v>1</v>
      </c>
      <c r="C74" s="28">
        <v>0.75</v>
      </c>
      <c r="D74" s="28">
        <v>0.75</v>
      </c>
      <c r="E74" s="21">
        <f>(B74*0.25+C74*0.25+D74*0.5)*100</f>
        <v>81.25</v>
      </c>
      <c r="P74" s="4"/>
      <c r="R74" s="5"/>
      <c r="T74" s="4"/>
      <c r="U74" s="5"/>
    </row>
    <row r="75" spans="1:21" s="1" customFormat="1" ht="16.5" x14ac:dyDescent="0.25">
      <c r="A75" s="26" t="s">
        <v>42</v>
      </c>
      <c r="B75" s="27">
        <v>1</v>
      </c>
      <c r="C75" s="28">
        <v>0.75</v>
      </c>
      <c r="D75" s="28">
        <v>0.75</v>
      </c>
      <c r="E75" s="21">
        <f>(B75*0.25+C75*0.25+D75*0.5)*100</f>
        <v>81.25</v>
      </c>
      <c r="P75" s="4"/>
      <c r="R75" s="5"/>
      <c r="T75" s="4"/>
      <c r="U75" s="5"/>
    </row>
    <row r="76" spans="1:21" s="1" customFormat="1" ht="16.5" x14ac:dyDescent="0.25">
      <c r="A76" s="26" t="s">
        <v>67</v>
      </c>
      <c r="B76" s="27">
        <v>1</v>
      </c>
      <c r="C76" s="28">
        <v>0.75</v>
      </c>
      <c r="D76" s="28">
        <v>0.75</v>
      </c>
      <c r="E76" s="21">
        <f>(B76*0.25+C76*0.25+D76*0.5)*100</f>
        <v>81.25</v>
      </c>
      <c r="P76" s="4"/>
      <c r="R76" s="5"/>
      <c r="T76" s="4"/>
      <c r="U76" s="5"/>
    </row>
    <row r="77" spans="1:21" s="1" customFormat="1" ht="16.5" x14ac:dyDescent="0.25">
      <c r="A77" s="26" t="s">
        <v>72</v>
      </c>
      <c r="B77" s="27">
        <v>1</v>
      </c>
      <c r="C77" s="28">
        <v>0.75</v>
      </c>
      <c r="D77" s="28">
        <v>0.75</v>
      </c>
      <c r="E77" s="21">
        <f>(B77*0.25+C77*0.25+D77*0.5)*100</f>
        <v>81.25</v>
      </c>
      <c r="P77" s="4"/>
      <c r="R77" s="5"/>
      <c r="T77" s="4"/>
      <c r="U77" s="5"/>
    </row>
    <row r="78" spans="1:21" s="1" customFormat="1" ht="16.5" x14ac:dyDescent="0.25">
      <c r="A78" s="26" t="s">
        <v>88</v>
      </c>
      <c r="B78" s="27">
        <v>1</v>
      </c>
      <c r="C78" s="28">
        <v>0.75</v>
      </c>
      <c r="D78" s="28">
        <v>0.75</v>
      </c>
      <c r="E78" s="21">
        <f>(B78*0.25+C78*0.25+D78*0.5)*100</f>
        <v>81.25</v>
      </c>
      <c r="P78" s="4"/>
      <c r="R78" s="5"/>
      <c r="T78" s="4"/>
      <c r="U78" s="5"/>
    </row>
    <row r="79" spans="1:21" s="1" customFormat="1" ht="16.5" x14ac:dyDescent="0.25">
      <c r="A79" s="26" t="s">
        <v>90</v>
      </c>
      <c r="B79" s="27">
        <v>1</v>
      </c>
      <c r="C79" s="28">
        <v>0.75</v>
      </c>
      <c r="D79" s="28">
        <v>0.75</v>
      </c>
      <c r="E79" s="21">
        <f>(B79*0.25+C79*0.25+D79*0.5)*100</f>
        <v>81.25</v>
      </c>
      <c r="P79" s="4"/>
      <c r="R79" s="5"/>
      <c r="T79" s="4"/>
      <c r="U79" s="5"/>
    </row>
    <row r="80" spans="1:21" s="1" customFormat="1" ht="16.5" x14ac:dyDescent="0.25">
      <c r="A80" s="26" t="s">
        <v>14</v>
      </c>
      <c r="B80" s="27">
        <v>1</v>
      </c>
      <c r="C80" s="28">
        <v>0.75</v>
      </c>
      <c r="D80" s="28">
        <v>0.75</v>
      </c>
      <c r="E80" s="21">
        <f>(B80*0.25+C80*0.25+D80*0.5)*100</f>
        <v>81.25</v>
      </c>
      <c r="P80" s="4"/>
      <c r="R80" s="5"/>
      <c r="T80" s="4"/>
      <c r="U80" s="5"/>
    </row>
    <row r="81" spans="1:21" s="1" customFormat="1" ht="16.5" x14ac:dyDescent="0.25">
      <c r="A81" s="26" t="s">
        <v>23</v>
      </c>
      <c r="B81" s="27">
        <v>1</v>
      </c>
      <c r="C81" s="28">
        <v>0.75</v>
      </c>
      <c r="D81" s="28">
        <v>0.75</v>
      </c>
      <c r="E81" s="21">
        <f>(B81*0.25+C81*0.25+D81*0.5)*100</f>
        <v>81.25</v>
      </c>
      <c r="P81" s="4"/>
      <c r="R81" s="5"/>
      <c r="T81" s="4"/>
      <c r="U81" s="5"/>
    </row>
    <row r="82" spans="1:21" s="1" customFormat="1" ht="16.5" x14ac:dyDescent="0.25">
      <c r="A82" s="26" t="s">
        <v>80</v>
      </c>
      <c r="B82" s="27">
        <v>1</v>
      </c>
      <c r="C82" s="28">
        <v>0.75</v>
      </c>
      <c r="D82" s="28">
        <v>0.75</v>
      </c>
      <c r="E82" s="21">
        <f>(B82*0.25+C82*0.25+D82*0.5)*100</f>
        <v>81.25</v>
      </c>
      <c r="P82" s="4"/>
      <c r="R82" s="5"/>
      <c r="T82" s="4"/>
      <c r="U82" s="5"/>
    </row>
    <row r="83" spans="1:21" s="1" customFormat="1" ht="16.5" x14ac:dyDescent="0.25">
      <c r="A83" s="26" t="s">
        <v>25</v>
      </c>
      <c r="B83" s="27">
        <v>1</v>
      </c>
      <c r="C83" s="28">
        <v>0.75</v>
      </c>
      <c r="D83" s="28">
        <v>0.75</v>
      </c>
      <c r="E83" s="21">
        <f>(B83*0.25+C83*0.25+D83*0.5)*100</f>
        <v>81.25</v>
      </c>
      <c r="P83" s="4"/>
      <c r="R83" s="5"/>
      <c r="T83" s="4"/>
      <c r="U83" s="5"/>
    </row>
    <row r="84" spans="1:21" s="1" customFormat="1" ht="16.5" x14ac:dyDescent="0.25">
      <c r="A84" s="26" t="s">
        <v>34</v>
      </c>
      <c r="B84" s="27">
        <v>1</v>
      </c>
      <c r="C84" s="28">
        <v>0.75</v>
      </c>
      <c r="D84" s="28">
        <v>0.75</v>
      </c>
      <c r="E84" s="21">
        <f>(B84*0.25+C84*0.25+D84*0.5)*100</f>
        <v>81.25</v>
      </c>
      <c r="P84" s="4"/>
      <c r="R84" s="5"/>
      <c r="T84" s="4"/>
      <c r="U84" s="5"/>
    </row>
    <row r="85" spans="1:21" s="1" customFormat="1" ht="16.5" x14ac:dyDescent="0.25">
      <c r="A85" s="26" t="s">
        <v>40</v>
      </c>
      <c r="B85" s="27">
        <v>1</v>
      </c>
      <c r="C85" s="28">
        <v>0.75</v>
      </c>
      <c r="D85" s="28">
        <v>0.75</v>
      </c>
      <c r="E85" s="21">
        <f>(B85*0.25+C85*0.25+D85*0.5)*100</f>
        <v>81.25</v>
      </c>
      <c r="P85" s="4"/>
      <c r="R85" s="5"/>
      <c r="T85" s="4"/>
      <c r="U85" s="5"/>
    </row>
    <row r="86" spans="1:21" s="1" customFormat="1" ht="33" x14ac:dyDescent="0.25">
      <c r="A86" s="26" t="s">
        <v>3</v>
      </c>
      <c r="B86" s="29">
        <v>1</v>
      </c>
      <c r="C86" s="28">
        <v>0.75</v>
      </c>
      <c r="D86" s="28">
        <v>0.75</v>
      </c>
      <c r="E86" s="21">
        <f>(B86*0.25+C86*0.25+D86*0.5)*100</f>
        <v>81.25</v>
      </c>
      <c r="P86" s="4"/>
      <c r="R86" s="5"/>
      <c r="T86" s="4"/>
      <c r="U86" s="5"/>
    </row>
    <row r="87" spans="1:21" s="1" customFormat="1" ht="16.5" x14ac:dyDescent="0.25">
      <c r="A87" s="26" t="s">
        <v>91</v>
      </c>
      <c r="B87" s="27">
        <v>0.5</v>
      </c>
      <c r="C87" s="27">
        <v>0.5</v>
      </c>
      <c r="D87" s="27">
        <v>1</v>
      </c>
      <c r="E87" s="21">
        <f>(B87*0.25+C87*0.25+D87*0.5)*100</f>
        <v>75</v>
      </c>
      <c r="P87" s="4"/>
      <c r="R87" s="5"/>
      <c r="T87" s="4"/>
      <c r="U87" s="5"/>
    </row>
    <row r="88" spans="1:21" s="1" customFormat="1" ht="16.5" x14ac:dyDescent="0.25">
      <c r="A88" s="26" t="s">
        <v>11</v>
      </c>
      <c r="B88" s="27">
        <v>1</v>
      </c>
      <c r="C88" s="27">
        <v>1</v>
      </c>
      <c r="D88" s="27">
        <v>0.5</v>
      </c>
      <c r="E88" s="21">
        <f>(B88*0.25+C88*0.25+D88*0.5)*100</f>
        <v>75</v>
      </c>
      <c r="P88" s="4"/>
      <c r="R88" s="5"/>
      <c r="T88" s="4"/>
      <c r="U88" s="5"/>
    </row>
    <row r="89" spans="1:21" s="1" customFormat="1" ht="16.5" x14ac:dyDescent="0.25">
      <c r="A89" s="26" t="s">
        <v>24</v>
      </c>
      <c r="B89" s="27">
        <v>1</v>
      </c>
      <c r="C89" s="27">
        <v>1</v>
      </c>
      <c r="D89" s="27">
        <v>0.5</v>
      </c>
      <c r="E89" s="21">
        <f>(B89*0.25+C89*0.25+D89*0.5)*100</f>
        <v>75</v>
      </c>
      <c r="P89" s="4"/>
      <c r="R89" s="5"/>
      <c r="T89" s="4"/>
      <c r="U89" s="5"/>
    </row>
    <row r="90" spans="1:21" s="1" customFormat="1" ht="16.5" x14ac:dyDescent="0.25">
      <c r="A90" s="26" t="s">
        <v>15</v>
      </c>
      <c r="B90" s="27">
        <v>1</v>
      </c>
      <c r="C90" s="27">
        <v>1</v>
      </c>
      <c r="D90" s="28">
        <v>0.5</v>
      </c>
      <c r="E90" s="21">
        <f>(B90*0.25+C90*0.25+D90*0.5)*100</f>
        <v>75</v>
      </c>
      <c r="P90" s="4"/>
      <c r="R90" s="5"/>
      <c r="T90" s="4"/>
      <c r="U90" s="5"/>
    </row>
    <row r="91" spans="1:21" s="1" customFormat="1" ht="16.5" x14ac:dyDescent="0.25">
      <c r="A91" s="26" t="s">
        <v>20</v>
      </c>
      <c r="B91" s="27">
        <v>1</v>
      </c>
      <c r="C91" s="27">
        <v>1</v>
      </c>
      <c r="D91" s="27">
        <v>0.5</v>
      </c>
      <c r="E91" s="21">
        <f>(B91*0.25+C91*0.25+D91*0.5)*100</f>
        <v>75</v>
      </c>
      <c r="P91" s="4"/>
      <c r="R91" s="5"/>
      <c r="T91" s="4"/>
      <c r="U91" s="5"/>
    </row>
    <row r="92" spans="1:21" s="1" customFormat="1" ht="16.5" x14ac:dyDescent="0.25">
      <c r="A92" s="26" t="s">
        <v>35</v>
      </c>
      <c r="B92" s="27">
        <v>1</v>
      </c>
      <c r="C92" s="27">
        <v>1</v>
      </c>
      <c r="D92" s="27">
        <v>0.5</v>
      </c>
      <c r="E92" s="21">
        <f>(B92*0.25+C92*0.25+D92*0.5)*100</f>
        <v>75</v>
      </c>
      <c r="P92" s="4"/>
      <c r="R92" s="5"/>
      <c r="T92" s="4"/>
      <c r="U92" s="5"/>
    </row>
    <row r="93" spans="1:21" s="1" customFormat="1" ht="16.5" x14ac:dyDescent="0.25">
      <c r="A93" s="26" t="s">
        <v>8</v>
      </c>
      <c r="B93" s="27">
        <v>1</v>
      </c>
      <c r="C93" s="27">
        <v>1</v>
      </c>
      <c r="D93" s="27">
        <v>0.5</v>
      </c>
      <c r="E93" s="21">
        <f>(B93*0.25+C93*0.25+D93*0.5)*100</f>
        <v>75</v>
      </c>
      <c r="P93" s="4"/>
      <c r="R93" s="5"/>
      <c r="T93" s="4"/>
      <c r="U93" s="5"/>
    </row>
    <row r="94" spans="1:21" s="1" customFormat="1" ht="16.5" x14ac:dyDescent="0.25">
      <c r="A94" s="26" t="s">
        <v>27</v>
      </c>
      <c r="B94" s="27">
        <v>1</v>
      </c>
      <c r="C94" s="27">
        <v>1</v>
      </c>
      <c r="D94" s="27">
        <v>0.5</v>
      </c>
      <c r="E94" s="21">
        <f>(B94*0.25+C94*0.25+D94*0.5)*100</f>
        <v>75</v>
      </c>
      <c r="P94" s="4"/>
      <c r="R94" s="5"/>
      <c r="T94" s="4"/>
      <c r="U94" s="5"/>
    </row>
    <row r="95" spans="1:21" s="1" customFormat="1" ht="16.5" x14ac:dyDescent="0.25">
      <c r="A95" s="26" t="s">
        <v>41</v>
      </c>
      <c r="B95" s="27">
        <v>1</v>
      </c>
      <c r="C95" s="27">
        <v>1</v>
      </c>
      <c r="D95" s="28">
        <v>0.5</v>
      </c>
      <c r="E95" s="21">
        <f>(B95*0.25+C95*0.25+D95*0.5)*100</f>
        <v>75</v>
      </c>
      <c r="P95" s="4"/>
      <c r="R95" s="5"/>
      <c r="T95" s="4"/>
      <c r="U95" s="5"/>
    </row>
    <row r="96" spans="1:21" s="1" customFormat="1" ht="16.5" x14ac:dyDescent="0.25">
      <c r="A96" s="26" t="s">
        <v>69</v>
      </c>
      <c r="B96" s="27">
        <v>1</v>
      </c>
      <c r="C96" s="27">
        <v>1</v>
      </c>
      <c r="D96" s="27">
        <v>0.5</v>
      </c>
      <c r="E96" s="21">
        <f>(B96*0.25+C96*0.25+D96*0.5)*100</f>
        <v>75</v>
      </c>
      <c r="P96" s="4"/>
      <c r="R96" s="5"/>
      <c r="T96" s="4"/>
      <c r="U96" s="5"/>
    </row>
    <row r="97" spans="1:21" s="1" customFormat="1" ht="16.5" x14ac:dyDescent="0.25">
      <c r="A97" s="26" t="s">
        <v>64</v>
      </c>
      <c r="B97" s="27">
        <v>1</v>
      </c>
      <c r="C97" s="27">
        <v>1</v>
      </c>
      <c r="D97" s="27">
        <v>0.5</v>
      </c>
      <c r="E97" s="21">
        <f>(B97*0.25+C97*0.25+D97*0.5)*100</f>
        <v>75</v>
      </c>
      <c r="P97" s="4"/>
      <c r="R97" s="5"/>
      <c r="T97" s="4"/>
      <c r="U97" s="5"/>
    </row>
    <row r="98" spans="1:21" s="2" customFormat="1" ht="37.5" customHeight="1" x14ac:dyDescent="0.3">
      <c r="A98" s="26" t="s">
        <v>33</v>
      </c>
      <c r="B98" s="27">
        <v>1</v>
      </c>
      <c r="C98" s="27">
        <v>1</v>
      </c>
      <c r="D98" s="28">
        <v>0.5</v>
      </c>
      <c r="E98" s="21">
        <f>(B98*0.25+C98*0.25+D98*0.5)*100</f>
        <v>75</v>
      </c>
    </row>
    <row r="99" spans="1:21" s="2" customFormat="1" ht="38.25" customHeight="1" x14ac:dyDescent="0.3">
      <c r="A99" s="20" t="s">
        <v>99</v>
      </c>
      <c r="B99" s="20"/>
      <c r="C99" s="20"/>
      <c r="D99" s="20"/>
      <c r="E99" s="20"/>
      <c r="F99" s="30"/>
    </row>
    <row r="100" spans="1:21" s="2" customFormat="1" ht="2.25" customHeight="1" x14ac:dyDescent="0.3">
      <c r="A100" s="20"/>
      <c r="B100" s="20"/>
      <c r="C100" s="20"/>
      <c r="D100" s="20"/>
      <c r="E100" s="20"/>
      <c r="F100" s="20"/>
    </row>
    <row r="107" spans="1:21" x14ac:dyDescent="0.3">
      <c r="B107" s="2"/>
    </row>
  </sheetData>
  <sortState ref="A5:E98">
    <sortCondition descending="1" ref="E5:E98"/>
  </sortState>
  <mergeCells count="8">
    <mergeCell ref="A100:F100"/>
    <mergeCell ref="A3:A4"/>
    <mergeCell ref="B3:B4"/>
    <mergeCell ref="C3:C4"/>
    <mergeCell ref="D3:D4"/>
    <mergeCell ref="E3:E4"/>
    <mergeCell ref="A1:E2"/>
    <mergeCell ref="A99:E99"/>
  </mergeCells>
  <pageMargins left="0" right="0" top="0" bottom="0.23622047244094488" header="0" footer="0"/>
  <pageSetup paperSize="8" scale="55" fitToWidth="0" orientation="portrait" horizontalDpi="1200" verticalDpi="12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kurbanovva@fsfk.local</dc:creator>
  <cp:lastModifiedBy>Курбанов Вагаб Арсенович</cp:lastModifiedBy>
  <cp:lastPrinted>2023-11-21T08:50:33Z</cp:lastPrinted>
  <dcterms:created xsi:type="dcterms:W3CDTF">2023-01-10T11:54:56Z</dcterms:created>
  <dcterms:modified xsi:type="dcterms:W3CDTF">2023-11-24T10:21:49Z</dcterms:modified>
</cp:coreProperties>
</file>