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45" yWindow="15" windowWidth="14370" windowHeight="12525" tabRatio="638" activeTab="1"/>
  </bookViews>
  <sheets>
    <sheet name="CoverPage" sheetId="18" r:id="rId1"/>
    <sheet name="Balance Sheet" sheetId="19" r:id="rId2"/>
    <sheet name="Stmt of Govt Operations" sheetId="24" r:id="rId3"/>
    <sheet name="Sources &amp; Uses of Cash" sheetId="25" r:id="rId4"/>
    <sheet name="Control" sheetId="16" state="hidden" r:id="rId5"/>
    <sheet name="Report Form" sheetId="22" state="hidden" r:id="rId6"/>
  </sheets>
  <externalReferences>
    <externalReference r:id="rId7"/>
  </externalReferences>
  <definedNames>
    <definedName name="Range_CashAccrual">#REF!</definedName>
    <definedName name="Range_Cover">#REF!</definedName>
    <definedName name="Range_CoverShadow" localSheetId="4">Control!$C$5:$J$10</definedName>
    <definedName name="Range_CoverShadow">#REF!</definedName>
    <definedName name="Range_DataSectors" localSheetId="4">Control!#REF!</definedName>
    <definedName name="Range_DataSectors">#REF!</definedName>
    <definedName name="Range_RangeNames" localSheetId="4">Control!$D$2:$E$2</definedName>
    <definedName name="Range_RangeNames">#REF!</definedName>
    <definedName name="Range_ReportControl">#REF!</definedName>
    <definedName name="Range_SheetNames" localSheetId="4">Control!$D$13:$E$14</definedName>
    <definedName name="Range_SheetNames">#REF!</definedName>
    <definedName name="Range_StatementI">#REF!</definedName>
    <definedName name="Range_StatementII">#REF!</definedName>
    <definedName name="Range_Table1">#REF!</definedName>
    <definedName name="Range_Table2">#REF!</definedName>
    <definedName name="Range_Table3">#REF!</definedName>
    <definedName name="Range_Table4">#REF!</definedName>
    <definedName name="Range_Table5">#REF!</definedName>
    <definedName name="Range_Table6">#REF!</definedName>
    <definedName name="Range_Table7">#REF!</definedName>
    <definedName name="Range_Table8">#REF!</definedName>
    <definedName name="Range_Table9">#REF!</definedName>
    <definedName name="Range_TSStatementI">#REF!</definedName>
    <definedName name="Range_TSStatementII">#REF!</definedName>
    <definedName name="Range_TSTable1">#REF!</definedName>
    <definedName name="Range_TSTable2">#REF!</definedName>
    <definedName name="Range_TSTable3">#REF!</definedName>
    <definedName name="Range_TSTable4">#REF!</definedName>
    <definedName name="Range_TSTable5">#REF!</definedName>
    <definedName name="Range_TSTable6">#REF!</definedName>
    <definedName name="Range_TSTable7">#REF!</definedName>
    <definedName name="Range_TSTable8">#REF!</definedName>
    <definedName name="Range_TSTable9">#REF!</definedName>
    <definedName name="Reporting_Country_Code">[1]Coverpage!$I$9</definedName>
    <definedName name="Reporting_Country_Name">[1]Coverpage!$I$8</definedName>
    <definedName name="Reporting_Scale_Name">[1]Coverpage!$I$13</definedName>
    <definedName name="Reporting_Sector_Code">'[1]Report Form'!$I$9</definedName>
    <definedName name="Reporting_Sector_Name">'[1]Report Form'!$I$10</definedName>
    <definedName name="XDO_?DATA006_S1_202?">'Balance Sheet'!#REF!</definedName>
    <definedName name="_xlnm.Print_Titles" localSheetId="1">'Balance Sheet'!$A:$D,'Balance Sheet'!$1:$4</definedName>
    <definedName name="_xlnm.Print_Titles" localSheetId="3">'Sources &amp; Uses of Cash'!$A:$B,'Sources &amp; Uses of Cash'!$1:$4</definedName>
    <definedName name="_xlnm.Print_Titles" localSheetId="2">'Stmt of Govt Operations'!$A:$C,'Stmt of Govt Operations'!$1:$4</definedName>
    <definedName name="_xlnm.Print_Area" localSheetId="1">'Balance Sheet'!$A$1:$H$35</definedName>
    <definedName name="_xlnm.Print_Area" localSheetId="0">CoverPage!$B$1:$N$19</definedName>
    <definedName name="_xlnm.Print_Area" localSheetId="3">'Sources &amp; Uses of Cash'!$A$1:$G$58</definedName>
    <definedName name="_xlnm.Print_Area" localSheetId="2">'Stmt of Govt Operations'!$A$1:$H$60</definedName>
  </definedNames>
  <calcPr calcId="145621"/>
</workbook>
</file>

<file path=xl/calcChain.xml><?xml version="1.0" encoding="utf-8"?>
<calcChain xmlns="http://schemas.openxmlformats.org/spreadsheetml/2006/main">
  <c r="B4" i="25" l="1"/>
  <c r="A4" i="25"/>
  <c r="G1" i="25"/>
  <c r="F1" i="25"/>
  <c r="C4" i="19"/>
  <c r="B4" i="19"/>
  <c r="H1" i="19"/>
  <c r="G1" i="19"/>
  <c r="H1" i="24"/>
  <c r="G1" i="24"/>
  <c r="C4" i="24"/>
  <c r="B4" i="24"/>
  <c r="I11" i="18"/>
</calcChain>
</file>

<file path=xl/comments1.xml><?xml version="1.0" encoding="utf-8"?>
<comments xmlns="http://schemas.openxmlformats.org/spreadsheetml/2006/main">
  <authors>
    <author>TWickens</author>
    <author>veswaran</author>
  </authors>
  <commentList>
    <comment ref="I8" authorId="0">
      <text>
        <r>
          <rPr>
            <sz val="8"/>
            <rFont val="Tahoma"/>
            <family val="2"/>
          </rPr>
          <t xml:space="preserve">Country name only needs to be entered here and it will appear on every subsequent page
</t>
        </r>
      </text>
    </comment>
    <comment ref="I9" authorId="0">
      <text>
        <r>
          <rPr>
            <sz val="8"/>
            <rFont val="Tahoma"/>
            <family val="2"/>
          </rPr>
          <t xml:space="preserve">Code only needs to be entered here and it will appear on every subsequent page
</t>
        </r>
      </text>
    </comment>
    <comment ref="I12" authorId="1">
      <text>
        <r>
          <rPr>
            <sz val="9"/>
            <rFont val="Tahoma"/>
            <family val="2"/>
          </rPr>
          <t>Units of currency only need to be entered here and it will appear on every subsequent page</t>
        </r>
      </text>
    </comment>
  </commentList>
</comments>
</file>

<file path=xl/comments2.xml><?xml version="1.0" encoding="utf-8"?>
<comments xmlns="http://schemas.openxmlformats.org/spreadsheetml/2006/main">
  <authors>
    <author>TWickens</author>
  </authors>
  <commentList>
    <comment ref="D5" authorId="0">
      <text>
        <r>
          <rPr>
            <sz val="8"/>
            <color indexed="81"/>
            <rFont val="Tahoma"/>
            <family val="2"/>
          </rPr>
          <t xml:space="preserve">Code only needs to be entered here and it will appear on every subsequent page
</t>
        </r>
      </text>
    </comment>
    <comment ref="D7" authorId="0">
      <text>
        <r>
          <rPr>
            <sz val="8"/>
            <color indexed="81"/>
            <rFont val="Tahoma"/>
            <family val="2"/>
          </rPr>
          <t xml:space="preserve">Country name only needs to be entered here and it will appear on every subsequent page
</t>
        </r>
      </text>
    </comment>
    <comment ref="D9" authorId="0">
      <text>
        <r>
          <rPr>
            <sz val="8"/>
            <color indexed="81"/>
            <rFont val="Tahoma"/>
            <family val="2"/>
          </rPr>
          <t xml:space="preserve">Units of currency and year ending only need to be entered here and it will appear on every subsequent page
</t>
        </r>
      </text>
    </comment>
  </commentList>
</comments>
</file>

<file path=xl/sharedStrings.xml><?xml version="1.0" encoding="utf-8"?>
<sst xmlns="http://schemas.openxmlformats.org/spreadsheetml/2006/main" count="211" uniqueCount="126">
  <si>
    <t>RangeNames</t>
  </si>
  <si>
    <t>CtyName</t>
  </si>
  <si>
    <t>CtyCode</t>
  </si>
  <si>
    <t>UnitYearEnd</t>
  </si>
  <si>
    <t>Sheet Names</t>
  </si>
  <si>
    <t>NoData</t>
  </si>
  <si>
    <t>CoverPage</t>
  </si>
  <si>
    <t>Balance Sheet (BA)TS</t>
  </si>
  <si>
    <t>Balance Sheet (BA)</t>
  </si>
  <si>
    <t>Range_TSBalanceSheetBA</t>
  </si>
  <si>
    <t>CIO</t>
  </si>
  <si>
    <t>CSD</t>
  </si>
  <si>
    <t>32x</t>
  </si>
  <si>
    <t>321x</t>
  </si>
  <si>
    <t>322x</t>
  </si>
  <si>
    <t>NFB</t>
  </si>
  <si>
    <t>NCB</t>
  </si>
  <si>
    <t>CSDz</t>
  </si>
  <si>
    <t>GOB</t>
  </si>
  <si>
    <t>NOB</t>
  </si>
  <si>
    <t>NLB</t>
  </si>
  <si>
    <t>NLBz</t>
  </si>
  <si>
    <t>2M</t>
  </si>
  <si>
    <t/>
  </si>
  <si>
    <t>6M3</t>
  </si>
  <si>
    <t>6M2</t>
  </si>
  <si>
    <t>Range_BalanceSheetBA</t>
  </si>
  <si>
    <t>992BBS2008-04-03T06:22:58.253</t>
  </si>
  <si>
    <t>Government Finance High Frequency Questionnaire</t>
  </si>
  <si>
    <t>STATISTICAL TABLES</t>
  </si>
  <si>
    <t>ALL_SECTORS</t>
  </si>
  <si>
    <t>Country name:</t>
  </si>
  <si>
    <t>Russian Federation</t>
  </si>
  <si>
    <t>Country code:</t>
  </si>
  <si>
    <t>922</t>
  </si>
  <si>
    <t>Currency:</t>
  </si>
  <si>
    <t>Domestic Currency</t>
  </si>
  <si>
    <t>Sector / Level of Government:</t>
  </si>
  <si>
    <t>REPORTING_CURRENCY</t>
  </si>
  <si>
    <t>Currency Name:</t>
  </si>
  <si>
    <t>Russian Rubles (RUB)</t>
  </si>
  <si>
    <t>Magnitude:</t>
  </si>
  <si>
    <t>Billion</t>
  </si>
  <si>
    <t>FISCAL_END_MONTH</t>
  </si>
  <si>
    <t>Year ending (month):</t>
  </si>
  <si>
    <t>December</t>
  </si>
  <si>
    <t>FISCAL_END_DAY</t>
  </si>
  <si>
    <t>Year ending (day):</t>
  </si>
  <si>
    <t>31st</t>
  </si>
  <si>
    <t>Balance Sheet</t>
  </si>
  <si>
    <t>Net Worth</t>
  </si>
  <si>
    <t>Nonfinancial Assets</t>
  </si>
  <si>
    <t xml:space="preserve">Financial assets </t>
  </si>
  <si>
    <t>Monetary gold and SDRs</t>
  </si>
  <si>
    <t>Currency and deposits</t>
  </si>
  <si>
    <t>Loans</t>
  </si>
  <si>
    <t>Equity and investment fund shares</t>
  </si>
  <si>
    <t>Insurance, pension, and standardized guarantee schemes</t>
  </si>
  <si>
    <t>Financial derivatives and employee stock options</t>
  </si>
  <si>
    <t>Other accounts receivable</t>
  </si>
  <si>
    <t xml:space="preserve">Liabilities </t>
  </si>
  <si>
    <t>Other accounts payable</t>
  </si>
  <si>
    <t>Net financial worth [62-63]</t>
  </si>
  <si>
    <t>Gross debt at market value</t>
  </si>
  <si>
    <t xml:space="preserve">Revenue </t>
  </si>
  <si>
    <t xml:space="preserve">Taxes </t>
  </si>
  <si>
    <t>Taxes on income, profits, and capital gains</t>
  </si>
  <si>
    <t>Taxes on payroll &amp; workforce</t>
  </si>
  <si>
    <t>Taxes on property</t>
  </si>
  <si>
    <t>Taxes on goods &amp; services</t>
  </si>
  <si>
    <t>Taxes on international trade &amp; transactions</t>
  </si>
  <si>
    <t>Other taxes</t>
  </si>
  <si>
    <t xml:space="preserve">Social contributions </t>
  </si>
  <si>
    <t xml:space="preserve">Grants </t>
  </si>
  <si>
    <t xml:space="preserve">Other revenue </t>
  </si>
  <si>
    <t xml:space="preserve">Expense </t>
  </si>
  <si>
    <t>Compensation of employees</t>
  </si>
  <si>
    <t xml:space="preserve">Use of goods &amp; services </t>
  </si>
  <si>
    <t xml:space="preserve">Consumption of fixed capital </t>
  </si>
  <si>
    <t xml:space="preserve">Interest </t>
  </si>
  <si>
    <t xml:space="preserve">Subsidies </t>
  </si>
  <si>
    <t xml:space="preserve">Social benefits </t>
  </si>
  <si>
    <t xml:space="preserve">Other expense </t>
  </si>
  <si>
    <t xml:space="preserve">Gross operating balance [1-2+23] </t>
  </si>
  <si>
    <t xml:space="preserve">Net operating balance [1-2] </t>
  </si>
  <si>
    <t>Net acquisition of nonfinancial assets</t>
  </si>
  <si>
    <t>Acquisition of nonfinancial assets</t>
  </si>
  <si>
    <t>Disposal of nonfinancial assets</t>
  </si>
  <si>
    <t>Consumption of fixed capital  [=23]</t>
  </si>
  <si>
    <t xml:space="preserve">Net lending / borrowing [1-2-31 = 1-2M] </t>
  </si>
  <si>
    <t>Net acquisition of financial assets</t>
  </si>
  <si>
    <t>Net incurrence of liabilities</t>
  </si>
  <si>
    <t>Cash receipts from operating activities</t>
  </si>
  <si>
    <t xml:space="preserve">Other receipts </t>
  </si>
  <si>
    <t>Cash payments for operating activities</t>
  </si>
  <si>
    <t xml:space="preserve">Purchases of goods &amp; services </t>
  </si>
  <si>
    <t xml:space="preserve">Other payments </t>
  </si>
  <si>
    <t xml:space="preserve">Net cash inflow from operating activities [1-2] </t>
  </si>
  <si>
    <t>Net cash outflow: investments in nonfinancial assets</t>
  </si>
  <si>
    <t>Purchases of nonfinancial assets</t>
  </si>
  <si>
    <t>Sales of nonfinancial assets</t>
  </si>
  <si>
    <t xml:space="preserve">Cash surplus / deficit [1-2-31 = 1-2M] </t>
  </si>
  <si>
    <t>Net acquisition of financial assets other than cash</t>
  </si>
  <si>
    <t xml:space="preserve">Net cash inflow from financing activities [-32x+33] </t>
  </si>
  <si>
    <t>Net change in the stock of cash [=3202]</t>
  </si>
  <si>
    <t>Memorandum item:</t>
  </si>
  <si>
    <t xml:space="preserve">Total cash expenditure [2+31] </t>
  </si>
  <si>
    <t>Statement of Govt. Operations</t>
  </si>
  <si>
    <t>by instrument</t>
  </si>
  <si>
    <t>Debt Securities</t>
  </si>
  <si>
    <t>by debtor</t>
  </si>
  <si>
    <t>Domestic</t>
  </si>
  <si>
    <t>Foreign</t>
  </si>
  <si>
    <t>Special Drawing Rights (SDRs)</t>
  </si>
  <si>
    <t>by creditor</t>
  </si>
  <si>
    <t>Statistical discrepancy [32 - 33 - NLB]</t>
  </si>
  <si>
    <t>Total expenditure [2+31]</t>
  </si>
  <si>
    <t>In Billions of Russian Rubles (RUB) / Fiscal year ends December 31st</t>
  </si>
  <si>
    <t xml:space="preserve">Debt Securities </t>
  </si>
  <si>
    <t>Memorandum items:</t>
  </si>
  <si>
    <t>Statistical discrepancy [32x-33+NCB-CSD]</t>
  </si>
  <si>
    <t>Statement of Sources &amp; Uses of Cash</t>
  </si>
  <si>
    <t>2019Q1</t>
  </si>
  <si>
    <t>2019Q2</t>
  </si>
  <si>
    <t>2019Q3</t>
  </si>
  <si>
    <t>2019Q4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</si>
</sst>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4" x14ac:knownFonts="1">
    <font>
      <sz val="10"/>
      <name val="Times New Roman"/>
    </font>
    <font>
      <sz val="8"/>
      <color indexed="81"/>
      <name val="Tahoma"/>
      <family val="2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3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8"/>
      <color indexed="12"/>
      <name val="Arial"/>
      <family val="2"/>
    </font>
    <font>
      <sz val="7"/>
      <name val="Arial"/>
      <family val="2"/>
    </font>
    <font>
      <b/>
      <sz val="8"/>
      <color indexed="17"/>
      <name val="Arial"/>
      <family val="2"/>
    </font>
    <font>
      <b/>
      <sz val="7"/>
      <name val="Arial"/>
      <family val="2"/>
    </font>
    <font>
      <sz val="8"/>
      <name val="Times New Roman"/>
      <family val="1"/>
    </font>
    <font>
      <sz val="7.5"/>
      <name val="Arial"/>
      <family val="2"/>
    </font>
    <font>
      <b/>
      <sz val="13"/>
      <color indexed="48"/>
      <name val="Arial"/>
      <family val="2"/>
    </font>
    <font>
      <b/>
      <sz val="7"/>
      <color indexed="48"/>
      <name val="Arial"/>
      <family val="2"/>
    </font>
    <font>
      <sz val="10"/>
      <color indexed="48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13"/>
      <color indexed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u/>
      <sz val="8"/>
      <name val="Arial"/>
      <family val="2"/>
    </font>
    <font>
      <sz val="9"/>
      <name val="Times New Roman"/>
      <family val="1"/>
    </font>
    <font>
      <b/>
      <sz val="10"/>
      <name val="Arial"/>
      <family val="2"/>
    </font>
    <font>
      <sz val="10"/>
      <name val="Times New Roman"/>
      <family val="1"/>
      <charset val="204"/>
    </font>
    <font>
      <b/>
      <i/>
      <u/>
      <sz val="10"/>
      <name val="Arial"/>
      <family val="2"/>
    </font>
    <font>
      <u/>
      <sz val="10"/>
      <name val="Arial"/>
      <family val="2"/>
    </font>
    <font>
      <b/>
      <i/>
      <sz val="10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Segoe UI"/>
      <family val="2"/>
    </font>
    <font>
      <b/>
      <sz val="16"/>
      <name val="Segoe UI"/>
      <family val="2"/>
    </font>
    <font>
      <b/>
      <sz val="12"/>
      <name val="Segoe UI"/>
      <family val="2"/>
    </font>
    <font>
      <b/>
      <sz val="14"/>
      <name val="Segoe UI"/>
      <family val="2"/>
    </font>
    <font>
      <sz val="7.5"/>
      <name val="Segoe UI"/>
      <family val="2"/>
    </font>
    <font>
      <sz val="12"/>
      <name val="Segoe UI"/>
      <family val="2"/>
    </font>
    <font>
      <sz val="9"/>
      <name val="Segoe UI"/>
      <family val="2"/>
    </font>
    <font>
      <sz val="8"/>
      <name val="Tahoma"/>
      <family val="2"/>
    </font>
    <font>
      <sz val="9"/>
      <name val="Tahoma"/>
      <family val="2"/>
    </font>
    <font>
      <sz val="10"/>
      <name val="Times New Roman"/>
      <family val="2"/>
    </font>
    <font>
      <b/>
      <sz val="14"/>
      <name val="Arial"/>
      <family val="2"/>
    </font>
    <font>
      <i/>
      <u/>
      <sz val="8"/>
      <name val="Arial"/>
      <family val="2"/>
    </font>
    <font>
      <b/>
      <sz val="10"/>
      <name val="Segoe UI"/>
      <family val="2"/>
    </font>
    <font>
      <b/>
      <sz val="9"/>
      <name val="Segoe UI"/>
      <family val="2"/>
    </font>
    <font>
      <b/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Times New Roman"/>
      <family val="1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56" fillId="4" borderId="0" applyNumberFormat="0" applyBorder="0" applyAlignment="0" applyProtection="0"/>
    <xf numFmtId="0" fontId="56" fillId="5" borderId="0" applyNumberFormat="0" applyBorder="0" applyAlignment="0" applyProtection="0"/>
    <xf numFmtId="0" fontId="56" fillId="6" borderId="0" applyNumberFormat="0" applyBorder="0" applyAlignment="0" applyProtection="0"/>
    <xf numFmtId="0" fontId="56" fillId="7" borderId="0" applyNumberFormat="0" applyBorder="0" applyAlignment="0" applyProtection="0"/>
    <xf numFmtId="0" fontId="56" fillId="8" borderId="0" applyNumberFormat="0" applyBorder="0" applyAlignment="0" applyProtection="0"/>
    <xf numFmtId="0" fontId="56" fillId="9" borderId="0" applyNumberFormat="0" applyBorder="0" applyAlignment="0" applyProtection="0"/>
    <xf numFmtId="0" fontId="56" fillId="10" borderId="0" applyNumberFormat="0" applyBorder="0" applyAlignment="0" applyProtection="0"/>
    <xf numFmtId="0" fontId="56" fillId="11" borderId="0" applyNumberFormat="0" applyBorder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8" fillId="0" borderId="0" applyNumberFormat="0" applyFill="0" applyBorder="0" applyAlignment="0" applyProtection="0"/>
    <xf numFmtId="0" fontId="50" fillId="0" borderId="0"/>
    <xf numFmtId="0" fontId="21" fillId="0" borderId="0"/>
    <xf numFmtId="0" fontId="21" fillId="0" borderId="0"/>
    <xf numFmtId="0" fontId="21" fillId="0" borderId="0"/>
    <xf numFmtId="0" fontId="57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6" borderId="0" applyNumberFormat="0" applyBorder="0" applyAlignment="0" applyProtection="0"/>
    <xf numFmtId="0" fontId="57" fillId="27" borderId="0" applyNumberFormat="0" applyBorder="0" applyAlignment="0" applyProtection="0"/>
    <xf numFmtId="0" fontId="59" fillId="28" borderId="25" applyNumberFormat="0" applyAlignment="0" applyProtection="0"/>
    <xf numFmtId="0" fontId="60" fillId="29" borderId="26" applyNumberFormat="0" applyAlignment="0" applyProtection="0"/>
    <xf numFmtId="0" fontId="61" fillId="29" borderId="25" applyNumberFormat="0" applyAlignment="0" applyProtection="0"/>
    <xf numFmtId="0" fontId="62" fillId="0" borderId="27" applyNumberFormat="0" applyFill="0" applyAlignment="0" applyProtection="0"/>
    <xf numFmtId="0" fontId="63" fillId="0" borderId="28" applyNumberFormat="0" applyFill="0" applyAlignment="0" applyProtection="0"/>
    <xf numFmtId="0" fontId="64" fillId="0" borderId="29" applyNumberFormat="0" applyFill="0" applyAlignment="0" applyProtection="0"/>
    <xf numFmtId="0" fontId="64" fillId="0" borderId="0" applyNumberFormat="0" applyFill="0" applyBorder="0" applyAlignment="0" applyProtection="0"/>
    <xf numFmtId="0" fontId="65" fillId="0" borderId="30" applyNumberFormat="0" applyFill="0" applyAlignment="0" applyProtection="0"/>
    <xf numFmtId="0" fontId="66" fillId="30" borderId="31" applyNumberFormat="0" applyAlignment="0" applyProtection="0"/>
    <xf numFmtId="0" fontId="67" fillId="0" borderId="0" applyNumberFormat="0" applyFill="0" applyBorder="0" applyAlignment="0" applyProtection="0"/>
    <xf numFmtId="0" fontId="68" fillId="31" borderId="0" applyNumberFormat="0" applyBorder="0" applyAlignment="0" applyProtection="0"/>
    <xf numFmtId="0" fontId="56" fillId="0" borderId="0"/>
    <xf numFmtId="0" fontId="69" fillId="32" borderId="0" applyNumberFormat="0" applyBorder="0" applyAlignment="0" applyProtection="0"/>
    <xf numFmtId="0" fontId="70" fillId="0" borderId="0" applyNumberFormat="0" applyFill="0" applyBorder="0" applyAlignment="0" applyProtection="0"/>
    <xf numFmtId="0" fontId="56" fillId="33" borderId="32" applyNumberFormat="0" applyFont="0" applyAlignment="0" applyProtection="0"/>
    <xf numFmtId="0" fontId="71" fillId="0" borderId="33" applyNumberFormat="0" applyFill="0" applyAlignment="0" applyProtection="0"/>
    <xf numFmtId="0" fontId="72" fillId="0" borderId="0" applyNumberFormat="0" applyFill="0" applyBorder="0" applyAlignment="0" applyProtection="0"/>
    <xf numFmtId="0" fontId="73" fillId="34" borderId="0" applyNumberFormat="0" applyBorder="0" applyAlignment="0" applyProtection="0"/>
  </cellStyleXfs>
  <cellXfs count="185">
    <xf numFmtId="0" fontId="0" fillId="0" borderId="0" xfId="0"/>
    <xf numFmtId="0" fontId="3" fillId="0" borderId="0" xfId="0" applyFont="1"/>
    <xf numFmtId="0" fontId="3" fillId="0" borderId="0" xfId="0" applyFont="1" applyFill="1"/>
    <xf numFmtId="0" fontId="3" fillId="0" borderId="0" xfId="0" applyFont="1" applyBorder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/>
    <xf numFmtId="0" fontId="10" fillId="0" borderId="0" xfId="0" applyFont="1" applyBorder="1"/>
    <xf numFmtId="0" fontId="11" fillId="0" borderId="0" xfId="0" applyFont="1" applyBorder="1"/>
    <xf numFmtId="0" fontId="4" fillId="0" borderId="0" xfId="0" applyFont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/>
    <xf numFmtId="3" fontId="13" fillId="0" borderId="0" xfId="0" applyNumberFormat="1" applyFont="1" applyFill="1"/>
    <xf numFmtId="0" fontId="13" fillId="0" borderId="0" xfId="0" applyFont="1" applyFill="1" applyBorder="1"/>
    <xf numFmtId="0" fontId="0" fillId="0" borderId="0" xfId="0" applyBorder="1"/>
    <xf numFmtId="0" fontId="21" fillId="0" borderId="1" xfId="23" applyBorder="1"/>
    <xf numFmtId="0" fontId="21" fillId="0" borderId="2" xfId="23" applyFont="1" applyBorder="1"/>
    <xf numFmtId="0" fontId="21" fillId="0" borderId="3" xfId="23" applyFont="1" applyBorder="1"/>
    <xf numFmtId="0" fontId="21" fillId="0" borderId="0" xfId="23"/>
    <xf numFmtId="0" fontId="3" fillId="0" borderId="4" xfId="23" applyFont="1" applyBorder="1" applyProtection="1">
      <protection locked="0"/>
    </xf>
    <xf numFmtId="0" fontId="21" fillId="0" borderId="0" xfId="23" applyProtection="1">
      <protection locked="0"/>
    </xf>
    <xf numFmtId="0" fontId="3" fillId="0" borderId="5" xfId="23" applyFont="1" applyBorder="1" applyProtection="1">
      <protection locked="0"/>
    </xf>
    <xf numFmtId="0" fontId="23" fillId="0" borderId="5" xfId="23" applyFont="1" applyBorder="1" applyAlignment="1" applyProtection="1">
      <alignment horizontal="left" vertical="center"/>
      <protection locked="0"/>
    </xf>
    <xf numFmtId="0" fontId="21" fillId="0" borderId="0" xfId="23" applyFont="1"/>
    <xf numFmtId="0" fontId="21" fillId="0" borderId="6" xfId="23" applyBorder="1"/>
    <xf numFmtId="0" fontId="21" fillId="0" borderId="7" xfId="23" applyFont="1" applyBorder="1"/>
    <xf numFmtId="0" fontId="25" fillId="0" borderId="0" xfId="0" applyFont="1" applyFill="1" applyBorder="1"/>
    <xf numFmtId="0" fontId="2" fillId="0" borderId="0" xfId="0" applyFont="1"/>
    <xf numFmtId="0" fontId="3" fillId="0" borderId="8" xfId="0" applyFont="1" applyFill="1" applyBorder="1"/>
    <xf numFmtId="0" fontId="3" fillId="0" borderId="9" xfId="0" applyFont="1" applyFill="1" applyBorder="1"/>
    <xf numFmtId="0" fontId="25" fillId="0" borderId="0" xfId="0" applyFont="1" applyBorder="1" applyProtection="1">
      <protection locked="0"/>
    </xf>
    <xf numFmtId="0" fontId="2" fillId="0" borderId="0" xfId="0" applyFont="1" applyFill="1"/>
    <xf numFmtId="0" fontId="0" fillId="0" borderId="0" xfId="0" applyFill="1"/>
    <xf numFmtId="0" fontId="17" fillId="0" borderId="0" xfId="0" applyFont="1" applyFill="1" applyProtection="1">
      <protection locked="0"/>
    </xf>
    <xf numFmtId="164" fontId="0" fillId="0" borderId="0" xfId="0" applyNumberFormat="1"/>
    <xf numFmtId="0" fontId="34" fillId="0" borderId="8" xfId="0" applyFont="1" applyFill="1" applyBorder="1"/>
    <xf numFmtId="0" fontId="24" fillId="0" borderId="8" xfId="0" applyFont="1" applyFill="1" applyBorder="1"/>
    <xf numFmtId="0" fontId="21" fillId="0" borderId="8" xfId="0" applyFont="1" applyFill="1" applyBorder="1" applyAlignment="1">
      <alignment horizontal="left" indent="2"/>
    </xf>
    <xf numFmtId="0" fontId="37" fillId="0" borderId="10" xfId="0" applyFont="1" applyFill="1" applyBorder="1"/>
    <xf numFmtId="0" fontId="21" fillId="0" borderId="8" xfId="0" applyFont="1" applyFill="1" applyBorder="1"/>
    <xf numFmtId="0" fontId="21" fillId="0" borderId="11" xfId="0" applyFont="1" applyFill="1" applyBorder="1"/>
    <xf numFmtId="0" fontId="38" fillId="0" borderId="8" xfId="0" applyFont="1" applyFill="1" applyBorder="1"/>
    <xf numFmtId="0" fontId="34" fillId="0" borderId="8" xfId="0" applyFont="1" applyFill="1" applyBorder="1" applyAlignment="1">
      <alignment horizontal="left"/>
    </xf>
    <xf numFmtId="0" fontId="24" fillId="0" borderId="12" xfId="0" applyFont="1" applyFill="1" applyBorder="1"/>
    <xf numFmtId="0" fontId="37" fillId="0" borderId="8" xfId="0" applyFont="1" applyFill="1" applyBorder="1"/>
    <xf numFmtId="0" fontId="39" fillId="0" borderId="8" xfId="0" applyFont="1" applyFill="1" applyBorder="1"/>
    <xf numFmtId="0" fontId="40" fillId="0" borderId="8" xfId="0" applyFont="1" applyFill="1" applyBorder="1"/>
    <xf numFmtId="0" fontId="13" fillId="0" borderId="3" xfId="0" applyFont="1" applyFill="1" applyBorder="1"/>
    <xf numFmtId="0" fontId="5" fillId="0" borderId="0" xfId="0" applyFont="1" applyFill="1" applyBorder="1" applyAlignment="1"/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41" fillId="0" borderId="13" xfId="21" applyFont="1" applyBorder="1" applyProtection="1"/>
    <xf numFmtId="0" fontId="41" fillId="0" borderId="14" xfId="21" applyFont="1" applyBorder="1" applyProtection="1"/>
    <xf numFmtId="0" fontId="41" fillId="0" borderId="15" xfId="21" applyFont="1" applyBorder="1" applyProtection="1"/>
    <xf numFmtId="0" fontId="41" fillId="0" borderId="16" xfId="21" applyFont="1" applyBorder="1" applyProtection="1"/>
    <xf numFmtId="0" fontId="41" fillId="0" borderId="0" xfId="21" applyFont="1" applyBorder="1" applyProtection="1"/>
    <xf numFmtId="0" fontId="42" fillId="0" borderId="0" xfId="21" applyFont="1" applyBorder="1" applyAlignment="1" applyProtection="1">
      <alignment vertical="center"/>
    </xf>
    <xf numFmtId="0" fontId="42" fillId="0" borderId="17" xfId="21" applyFont="1" applyBorder="1" applyAlignment="1" applyProtection="1">
      <alignment vertical="center"/>
    </xf>
    <xf numFmtId="0" fontId="42" fillId="0" borderId="0" xfId="21" applyFont="1" applyBorder="1" applyAlignment="1" applyProtection="1">
      <alignment horizontal="center" vertical="center"/>
    </xf>
    <xf numFmtId="0" fontId="41" fillId="0" borderId="17" xfId="21" applyFont="1" applyBorder="1" applyProtection="1"/>
    <xf numFmtId="0" fontId="44" fillId="0" borderId="0" xfId="21" applyFont="1" applyBorder="1" applyAlignment="1" applyProtection="1">
      <alignment horizontal="center" vertical="center"/>
    </xf>
    <xf numFmtId="0" fontId="45" fillId="0" borderId="0" xfId="21" applyNumberFormat="1" applyFont="1" applyBorder="1" applyAlignment="1" applyProtection="1">
      <alignment horizontal="center" vertical="center"/>
    </xf>
    <xf numFmtId="0" fontId="45" fillId="0" borderId="17" xfId="21" applyNumberFormat="1" applyFont="1" applyBorder="1" applyAlignment="1" applyProtection="1">
      <alignment horizontal="center" vertical="center"/>
    </xf>
    <xf numFmtId="0" fontId="46" fillId="0" borderId="0" xfId="21" applyFont="1" applyBorder="1" applyProtection="1"/>
    <xf numFmtId="0" fontId="0" fillId="0" borderId="0" xfId="21" applyFont="1" applyBorder="1" applyProtection="1"/>
    <xf numFmtId="0" fontId="43" fillId="0" borderId="0" xfId="21" applyFont="1" applyBorder="1" applyAlignment="1" applyProtection="1">
      <alignment vertical="center"/>
    </xf>
    <xf numFmtId="0" fontId="43" fillId="0" borderId="0" xfId="21" applyFont="1" applyBorder="1" applyAlignment="1" applyProtection="1">
      <alignment horizontal="right" vertical="center"/>
    </xf>
    <xf numFmtId="0" fontId="47" fillId="35" borderId="0" xfId="21" applyFont="1" applyFill="1" applyBorder="1" applyAlignment="1" applyProtection="1">
      <alignment vertical="center"/>
    </xf>
    <xf numFmtId="0" fontId="47" fillId="0" borderId="0" xfId="21" applyFont="1" applyFill="1" applyBorder="1" applyAlignment="1" applyProtection="1">
      <alignment vertical="center"/>
    </xf>
    <xf numFmtId="0" fontId="47" fillId="0" borderId="17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horizontal="left" vertical="center"/>
    </xf>
    <xf numFmtId="0" fontId="47" fillId="0" borderId="0" xfId="21" applyFont="1" applyFill="1" applyBorder="1" applyAlignment="1" applyProtection="1">
      <alignment horizontal="left" vertical="center"/>
    </xf>
    <xf numFmtId="0" fontId="47" fillId="0" borderId="17" xfId="21" applyFont="1" applyFill="1" applyBorder="1" applyAlignment="1" applyProtection="1">
      <alignment horizontal="left" vertical="center"/>
    </xf>
    <xf numFmtId="0" fontId="43" fillId="0" borderId="0" xfId="21" applyFont="1" applyFill="1" applyBorder="1" applyAlignment="1" applyProtection="1">
      <alignment vertical="center"/>
    </xf>
    <xf numFmtId="0" fontId="47" fillId="35" borderId="0" xfId="21" applyFont="1" applyFill="1" applyBorder="1" applyAlignment="1" applyProtection="1">
      <alignment vertical="center" wrapText="1"/>
    </xf>
    <xf numFmtId="0" fontId="47" fillId="0" borderId="0" xfId="21" applyFont="1" applyFill="1" applyBorder="1" applyAlignment="1" applyProtection="1">
      <alignment vertical="center" wrapText="1"/>
    </xf>
    <xf numFmtId="0" fontId="47" fillId="0" borderId="17" xfId="21" applyFont="1" applyFill="1" applyBorder="1" applyAlignment="1" applyProtection="1">
      <alignment vertical="center" wrapText="1"/>
    </xf>
    <xf numFmtId="0" fontId="47" fillId="0" borderId="0" xfId="21" applyFont="1" applyBorder="1" applyAlignment="1" applyProtection="1">
      <alignment vertical="center"/>
      <protection locked="0"/>
    </xf>
    <xf numFmtId="0" fontId="43" fillId="0" borderId="0" xfId="21" applyFont="1" applyFill="1" applyBorder="1" applyAlignment="1" applyProtection="1">
      <alignment horizontal="right" vertical="center"/>
    </xf>
    <xf numFmtId="0" fontId="47" fillId="0" borderId="0" xfId="21" applyFont="1" applyFill="1" applyBorder="1" applyAlignment="1" applyProtection="1">
      <alignment vertical="center"/>
      <protection locked="0"/>
    </xf>
    <xf numFmtId="0" fontId="47" fillId="0" borderId="0" xfId="21" applyFont="1" applyFill="1" applyBorder="1" applyAlignment="1" applyProtection="1">
      <alignment horizontal="left" vertical="center"/>
      <protection locked="0"/>
    </xf>
    <xf numFmtId="0" fontId="41" fillId="0" borderId="18" xfId="21" applyFont="1" applyBorder="1" applyProtection="1"/>
    <xf numFmtId="0" fontId="41" fillId="0" borderId="19" xfId="21" applyFont="1" applyBorder="1" applyProtection="1"/>
    <xf numFmtId="0" fontId="41" fillId="0" borderId="20" xfId="21" applyFont="1" applyBorder="1" applyProtection="1"/>
    <xf numFmtId="0" fontId="9" fillId="0" borderId="0" xfId="0" applyFont="1" applyBorder="1"/>
    <xf numFmtId="17" fontId="33" fillId="0" borderId="0" xfId="0" quotePrefix="1" applyNumberFormat="1" applyFont="1" applyBorder="1"/>
    <xf numFmtId="0" fontId="4" fillId="35" borderId="6" xfId="20" applyNumberFormat="1" applyFont="1" applyFill="1" applyBorder="1" applyAlignment="1" applyProtection="1">
      <alignment horizontal="center"/>
    </xf>
    <xf numFmtId="0" fontId="12" fillId="0" borderId="0" xfId="0" applyFont="1" applyFill="1" applyAlignment="1"/>
    <xf numFmtId="0" fontId="14" fillId="0" borderId="1" xfId="0" applyFont="1" applyFill="1" applyBorder="1" applyAlignment="1"/>
    <xf numFmtId="0" fontId="0" fillId="0" borderId="2" xfId="0" applyFill="1" applyBorder="1" applyAlignment="1"/>
    <xf numFmtId="3" fontId="36" fillId="36" borderId="21" xfId="0" applyNumberFormat="1" applyFont="1" applyFill="1" applyBorder="1" applyAlignment="1"/>
    <xf numFmtId="0" fontId="34" fillId="35" borderId="6" xfId="20" applyNumberFormat="1" applyFont="1" applyFill="1" applyBorder="1" applyAlignment="1" applyProtection="1"/>
    <xf numFmtId="0" fontId="22" fillId="2" borderId="6" xfId="20" applyNumberFormat="1" applyFont="1" applyFill="1" applyBorder="1" applyAlignment="1" applyProtection="1">
      <alignment horizontal="right"/>
    </xf>
    <xf numFmtId="0" fontId="26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left" indent="1"/>
    </xf>
    <xf numFmtId="0" fontId="22" fillId="0" borderId="6" xfId="20" applyNumberFormat="1" applyFont="1" applyFill="1" applyBorder="1" applyAlignment="1" applyProtection="1">
      <alignment horizontal="left" indent="2"/>
    </xf>
    <xf numFmtId="0" fontId="28" fillId="0" borderId="6" xfId="20" applyNumberFormat="1" applyFont="1" applyFill="1" applyBorder="1" applyAlignment="1" applyProtection="1"/>
    <xf numFmtId="0" fontId="29" fillId="0" borderId="6" xfId="20" applyNumberFormat="1" applyFont="1" applyFill="1" applyBorder="1" applyAlignment="1" applyProtection="1"/>
    <xf numFmtId="0" fontId="22" fillId="0" borderId="6" xfId="20" applyNumberFormat="1" applyFont="1" applyFill="1" applyBorder="1" applyAlignment="1" applyProtection="1">
      <alignment horizontal="right"/>
    </xf>
    <xf numFmtId="0" fontId="31" fillId="0" borderId="6" xfId="20" applyNumberFormat="1" applyFont="1" applyFill="1" applyBorder="1" applyAlignment="1" applyProtection="1"/>
    <xf numFmtId="0" fontId="30" fillId="0" borderId="6" xfId="20" applyNumberFormat="1" applyFont="1" applyFill="1" applyBorder="1" applyAlignment="1" applyProtection="1">
      <alignment horizontal="left" indent="1"/>
    </xf>
    <xf numFmtId="0" fontId="27" fillId="0" borderId="6" xfId="20" applyNumberFormat="1" applyFont="1" applyFill="1" applyBorder="1" applyAlignment="1" applyProtection="1"/>
    <xf numFmtId="0" fontId="22" fillId="0" borderId="6" xfId="20" applyFont="1" applyFill="1" applyBorder="1" applyAlignment="1" applyProtection="1">
      <alignment horizontal="left" indent="1"/>
    </xf>
    <xf numFmtId="0" fontId="52" fillId="0" borderId="6" xfId="20" applyNumberFormat="1" applyFont="1" applyFill="1" applyBorder="1" applyAlignment="1" applyProtection="1"/>
    <xf numFmtId="164" fontId="3" fillId="0" borderId="6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0" fontId="51" fillId="0" borderId="0" xfId="22" applyNumberFormat="1" applyFont="1" applyFill="1" applyBorder="1" applyAlignment="1" applyProtection="1">
      <alignment vertical="center"/>
    </xf>
    <xf numFmtId="0" fontId="51" fillId="0" borderId="2" xfId="22" applyNumberFormat="1" applyFont="1" applyFill="1" applyBorder="1" applyAlignment="1" applyProtection="1">
      <alignment horizontal="center" vertical="center"/>
    </xf>
    <xf numFmtId="0" fontId="53" fillId="0" borderId="0" xfId="20" applyNumberFormat="1" applyFont="1" applyAlignment="1" applyProtection="1">
      <alignment horizontal="right"/>
    </xf>
    <xf numFmtId="0" fontId="0" fillId="0" borderId="0" xfId="20" applyFont="1" applyBorder="1" applyAlignment="1" applyProtection="1"/>
    <xf numFmtId="0" fontId="54" fillId="0" borderId="0" xfId="20" applyNumberFormat="1" applyFont="1" applyBorder="1" applyAlignment="1" applyProtection="1"/>
    <xf numFmtId="0" fontId="53" fillId="0" borderId="0" xfId="20" applyNumberFormat="1" applyFont="1" applyAlignment="1" applyProtection="1"/>
    <xf numFmtId="1" fontId="19" fillId="0" borderId="1" xfId="0" applyNumberFormat="1" applyFont="1" applyFill="1" applyBorder="1" applyAlignment="1"/>
    <xf numFmtId="0" fontId="20" fillId="0" borderId="2" xfId="0" applyFont="1" applyFill="1" applyBorder="1" applyAlignment="1"/>
    <xf numFmtId="0" fontId="20" fillId="0" borderId="3" xfId="0" applyFont="1" applyFill="1" applyBorder="1" applyAlignment="1"/>
    <xf numFmtId="0" fontId="0" fillId="0" borderId="21" xfId="0" applyBorder="1" applyAlignment="1"/>
    <xf numFmtId="0" fontId="25" fillId="0" borderId="6" xfId="0" applyFont="1" applyFill="1" applyBorder="1" applyAlignment="1">
      <alignment horizontal="right"/>
    </xf>
    <xf numFmtId="164" fontId="3" fillId="0" borderId="6" xfId="0" applyNumberFormat="1" applyFont="1" applyBorder="1"/>
    <xf numFmtId="0" fontId="25" fillId="0" borderId="6" xfId="0" applyFont="1" applyFill="1" applyBorder="1"/>
    <xf numFmtId="0" fontId="25" fillId="0" borderId="6" xfId="0" applyFont="1" applyBorder="1" applyAlignment="1">
      <alignment horizontal="right"/>
    </xf>
    <xf numFmtId="0" fontId="15" fillId="36" borderId="6" xfId="0" applyFont="1" applyFill="1" applyBorder="1" applyAlignment="1">
      <alignment horizontal="right"/>
    </xf>
    <xf numFmtId="0" fontId="22" fillId="0" borderId="6" xfId="20" applyFont="1" applyBorder="1" applyAlignment="1" applyProtection="1">
      <alignment horizontal="right"/>
    </xf>
    <xf numFmtId="3" fontId="22" fillId="0" borderId="6" xfId="20" applyNumberFormat="1" applyFont="1" applyFill="1" applyBorder="1" applyProtection="1"/>
    <xf numFmtId="0" fontId="22" fillId="0" borderId="6" xfId="20" applyFont="1" applyFill="1" applyBorder="1" applyAlignment="1" applyProtection="1">
      <alignment horizontal="right"/>
    </xf>
    <xf numFmtId="0" fontId="0" fillId="2" borderId="6" xfId="20" applyNumberFormat="1" applyFont="1" applyFill="1" applyBorder="1" applyAlignment="1" applyProtection="1"/>
    <xf numFmtId="0" fontId="0" fillId="36" borderId="22" xfId="0" applyFill="1" applyBorder="1" applyAlignment="1"/>
    <xf numFmtId="0" fontId="4" fillId="35" borderId="23" xfId="20" applyNumberFormat="1" applyFont="1" applyFill="1" applyBorder="1" applyAlignment="1" applyProtection="1">
      <alignment horizontal="center"/>
    </xf>
    <xf numFmtId="164" fontId="35" fillId="0" borderId="6" xfId="0" applyNumberFormat="1" applyFont="1" applyFill="1" applyBorder="1"/>
    <xf numFmtId="0" fontId="21" fillId="0" borderId="6" xfId="0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left"/>
    </xf>
    <xf numFmtId="164" fontId="55" fillId="0" borderId="6" xfId="0" applyNumberFormat="1" applyFont="1" applyFill="1" applyBorder="1"/>
    <xf numFmtId="164" fontId="55" fillId="0" borderId="6" xfId="0" applyNumberFormat="1" applyFont="1" applyFill="1" applyBorder="1" applyAlignment="1">
      <alignment horizontal="right"/>
    </xf>
    <xf numFmtId="0" fontId="51" fillId="0" borderId="24" xfId="22" applyNumberFormat="1" applyFont="1" applyFill="1" applyBorder="1" applyAlignment="1" applyProtection="1">
      <alignment vertical="center"/>
    </xf>
    <xf numFmtId="164" fontId="55" fillId="0" borderId="6" xfId="0" applyNumberFormat="1" applyFont="1" applyBorder="1"/>
    <xf numFmtId="164" fontId="35" fillId="0" borderId="6" xfId="0" applyNumberFormat="1" applyFont="1" applyBorder="1"/>
    <xf numFmtId="164" fontId="0" fillId="0" borderId="6" xfId="0" applyNumberFormat="1" applyBorder="1"/>
    <xf numFmtId="164" fontId="0" fillId="0" borderId="6" xfId="0" applyNumberFormat="1" applyFill="1" applyBorder="1"/>
    <xf numFmtId="0" fontId="3" fillId="0" borderId="6" xfId="0" applyFont="1" applyFill="1" applyBorder="1"/>
    <xf numFmtId="0" fontId="3" fillId="0" borderId="6" xfId="0" applyFont="1" applyBorder="1"/>
    <xf numFmtId="164" fontId="0" fillId="0" borderId="0" xfId="0" applyNumberFormat="1" applyFill="1"/>
    <xf numFmtId="164" fontId="53" fillId="0" borderId="0" xfId="20" applyNumberFormat="1" applyFont="1" applyAlignment="1" applyProtection="1"/>
    <xf numFmtId="0" fontId="51" fillId="0" borderId="0" xfId="22" applyNumberFormat="1" applyFont="1" applyFill="1" applyBorder="1" applyAlignment="1" applyProtection="1">
      <alignment vertical="center" wrapText="1"/>
    </xf>
    <xf numFmtId="0" fontId="34" fillId="35" borderId="6" xfId="20" applyNumberFormat="1" applyFont="1" applyFill="1" applyBorder="1" applyAlignment="1" applyProtection="1">
      <alignment wrapText="1"/>
    </xf>
    <xf numFmtId="0" fontId="26" fillId="0" borderId="6" xfId="20" applyNumberFormat="1" applyFont="1" applyFill="1" applyBorder="1" applyAlignment="1" applyProtection="1">
      <alignment wrapText="1"/>
    </xf>
    <xf numFmtId="0" fontId="27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horizontal="left" wrapText="1"/>
    </xf>
    <xf numFmtId="0" fontId="22" fillId="0" borderId="6" xfId="20" applyFont="1" applyFill="1" applyBorder="1" applyAlignment="1" applyProtection="1">
      <alignment horizontal="left" wrapText="1"/>
    </xf>
    <xf numFmtId="0" fontId="32" fillId="0" borderId="6" xfId="20" applyNumberFormat="1" applyFont="1" applyFill="1" applyBorder="1" applyAlignment="1" applyProtection="1">
      <alignment wrapText="1"/>
    </xf>
    <xf numFmtId="0" fontId="22" fillId="0" borderId="6" xfId="20" applyNumberFormat="1" applyFont="1" applyFill="1" applyBorder="1" applyAlignment="1" applyProtection="1">
      <alignment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wrapText="1"/>
    </xf>
    <xf numFmtId="0" fontId="51" fillId="0" borderId="24" xfId="22" applyNumberFormat="1" applyFont="1" applyFill="1" applyBorder="1" applyAlignment="1" applyProtection="1">
      <alignment vertical="center" wrapText="1"/>
    </xf>
    <xf numFmtId="0" fontId="28" fillId="0" borderId="6" xfId="20" applyNumberFormat="1" applyFont="1" applyFill="1" applyBorder="1" applyAlignment="1" applyProtection="1">
      <alignment wrapText="1"/>
    </xf>
    <xf numFmtId="0" fontId="29" fillId="0" borderId="6" xfId="20" applyNumberFormat="1" applyFont="1" applyFill="1" applyBorder="1" applyAlignment="1" applyProtection="1">
      <alignment wrapText="1"/>
    </xf>
    <xf numFmtId="0" fontId="31" fillId="0" borderId="6" xfId="20" applyNumberFormat="1" applyFont="1" applyFill="1" applyBorder="1" applyAlignment="1" applyProtection="1">
      <alignment wrapText="1"/>
    </xf>
    <xf numFmtId="0" fontId="30" fillId="0" borderId="6" xfId="20" applyNumberFormat="1" applyFont="1" applyFill="1" applyBorder="1" applyAlignment="1" applyProtection="1">
      <alignment horizontal="left" wrapText="1"/>
    </xf>
    <xf numFmtId="0" fontId="52" fillId="0" borderId="6" xfId="20" applyNumberFormat="1" applyFont="1" applyFill="1" applyBorder="1" applyAlignment="1" applyProtection="1">
      <alignment wrapText="1"/>
    </xf>
    <xf numFmtId="0" fontId="25" fillId="0" borderId="0" xfId="0" applyFont="1" applyFill="1" applyBorder="1" applyAlignment="1">
      <alignment wrapText="1"/>
    </xf>
    <xf numFmtId="0" fontId="34" fillId="35" borderId="1" xfId="20" applyNumberFormat="1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2" fillId="0" borderId="0" xfId="0" applyFont="1" applyAlignment="1">
      <alignment wrapText="1"/>
    </xf>
    <xf numFmtId="0" fontId="13" fillId="0" borderId="0" xfId="0" applyFont="1" applyFill="1" applyBorder="1" applyAlignment="1">
      <alignment wrapText="1"/>
    </xf>
    <xf numFmtId="0" fontId="42" fillId="0" borderId="0" xfId="21" applyFont="1" applyBorder="1" applyAlignment="1" applyProtection="1">
      <alignment horizontal="center"/>
    </xf>
    <xf numFmtId="0" fontId="42" fillId="0" borderId="17" xfId="21" applyFont="1" applyBorder="1" applyAlignment="1" applyProtection="1">
      <alignment horizontal="center"/>
    </xf>
    <xf numFmtId="0" fontId="43" fillId="0" borderId="0" xfId="21" applyFont="1" applyBorder="1" applyAlignment="1" applyProtection="1">
      <alignment horizontal="center" vertical="center"/>
    </xf>
    <xf numFmtId="0" fontId="43" fillId="0" borderId="17" xfId="21" applyFont="1" applyBorder="1" applyAlignment="1" applyProtection="1">
      <alignment horizontal="center" vertical="center"/>
    </xf>
    <xf numFmtId="1" fontId="19" fillId="0" borderId="1" xfId="0" applyNumberFormat="1" applyFont="1" applyFill="1" applyBorder="1" applyAlignment="1">
      <alignment horizontal="center"/>
    </xf>
    <xf numFmtId="1" fontId="19" fillId="0" borderId="2" xfId="0" applyNumberFormat="1" applyFont="1" applyFill="1" applyBorder="1" applyAlignment="1">
      <alignment horizontal="center"/>
    </xf>
    <xf numFmtId="1" fontId="19" fillId="0" borderId="3" xfId="0" applyNumberFormat="1" applyFont="1" applyFill="1" applyBorder="1" applyAlignment="1">
      <alignment horizontal="center"/>
    </xf>
    <xf numFmtId="0" fontId="53" fillId="0" borderId="24" xfId="20" applyNumberFormat="1" applyFont="1" applyBorder="1" applyAlignment="1" applyProtection="1">
      <alignment horizontal="right"/>
    </xf>
    <xf numFmtId="0" fontId="51" fillId="0" borderId="6" xfId="22" applyNumberFormat="1" applyFont="1" applyFill="1" applyBorder="1" applyAlignment="1" applyProtection="1">
      <alignment horizontal="center" vertical="center"/>
    </xf>
    <xf numFmtId="0" fontId="51" fillId="0" borderId="11" xfId="22" applyNumberFormat="1" applyFont="1" applyFill="1" applyBorder="1" applyAlignment="1" applyProtection="1">
      <alignment horizontal="center" vertical="center"/>
    </xf>
    <xf numFmtId="0" fontId="51" fillId="0" borderId="34" xfId="22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51" fillId="0" borderId="7" xfId="22" applyNumberFormat="1" applyFont="1" applyFill="1" applyBorder="1" applyAlignment="1" applyProtection="1">
      <alignment horizontal="center" vertical="center"/>
    </xf>
    <xf numFmtId="0" fontId="16" fillId="0" borderId="21" xfId="23" applyFont="1" applyBorder="1" applyAlignment="1" applyProtection="1"/>
    <xf numFmtId="0" fontId="16" fillId="0" borderId="8" xfId="23" applyFont="1" applyBorder="1" applyAlignment="1" applyProtection="1"/>
    <xf numFmtId="0" fontId="23" fillId="0" borderId="22" xfId="23" applyFont="1" applyBorder="1" applyAlignment="1" applyProtection="1">
      <alignment horizontal="left" vertical="center"/>
      <protection locked="0"/>
    </xf>
    <xf numFmtId="0" fontId="21" fillId="0" borderId="22" xfId="23" applyBorder="1" applyAlignment="1" applyProtection="1">
      <protection locked="0"/>
    </xf>
    <xf numFmtId="0" fontId="23" fillId="0" borderId="0" xfId="23" applyFont="1" applyBorder="1" applyAlignment="1" applyProtection="1">
      <alignment horizontal="left" vertical="center"/>
      <protection locked="0"/>
    </xf>
    <xf numFmtId="0" fontId="21" fillId="0" borderId="0" xfId="23" applyAlignment="1" applyProtection="1">
      <protection locked="0"/>
    </xf>
    <xf numFmtId="0" fontId="23" fillId="3" borderId="0" xfId="23" applyFont="1" applyFill="1" applyBorder="1" applyAlignment="1" applyProtection="1">
      <alignment horizontal="left" vertical="center"/>
      <protection locked="0"/>
    </xf>
    <xf numFmtId="0" fontId="23" fillId="3" borderId="5" xfId="23" applyFont="1" applyFill="1" applyBorder="1" applyAlignment="1" applyProtection="1">
      <alignment horizontal="left" vertical="center"/>
      <protection locked="0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Hyperlink" xfId="19"/>
    <cellStyle name="Normal" xfId="20"/>
    <cellStyle name="Normal 2" xfId="21"/>
    <cellStyle name="Normal_Blank Template_GFSYQ_v2.3 Feb 2006" xfId="22"/>
    <cellStyle name="Normal_GYQ_ENG_NOFORMULA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2</xdr:row>
      <xdr:rowOff>57150</xdr:rowOff>
    </xdr:from>
    <xdr:to>
      <xdr:col>4</xdr:col>
      <xdr:colOff>323850</xdr:colOff>
      <xdr:row>10</xdr:row>
      <xdr:rowOff>123825</xdr:rowOff>
    </xdr:to>
    <xdr:pic>
      <xdr:nvPicPr>
        <xdr:cNvPr id="54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409575"/>
          <a:ext cx="2028825" cy="2276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3427/AppData/Local/Microsoft/Windows/Temporary%20Internet%20Files/Content.Outlook/7XU5HAT2/english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page"/>
      <sheetName val="Instructions"/>
      <sheetName val="Glossary"/>
      <sheetName val="Stmt of Govt Operations"/>
      <sheetName val="Balance Sheet"/>
      <sheetName val="Sources &amp; Uses of Cash"/>
      <sheetName val="Report Form"/>
    </sheetNames>
    <sheetDataSet>
      <sheetData sheetId="0">
        <row r="8">
          <cell r="I8" t="str">
            <v>Russian Federation</v>
          </cell>
        </row>
        <row r="9">
          <cell r="I9" t="str">
            <v>922</v>
          </cell>
        </row>
        <row r="13">
          <cell r="I13" t="str">
            <v>Billion</v>
          </cell>
        </row>
      </sheetData>
      <sheetData sheetId="1"/>
      <sheetData sheetId="2"/>
      <sheetData sheetId="3"/>
      <sheetData sheetId="4"/>
      <sheetData sheetId="5"/>
      <sheetData sheetId="6">
        <row r="9">
          <cell r="I9" t="str">
            <v>GG</v>
          </cell>
        </row>
        <row r="10">
          <cell r="I10" t="str">
            <v>General Government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61"/>
    <pageSetUpPr fitToPage="1"/>
  </sheetPr>
  <dimension ref="B1:S18"/>
  <sheetViews>
    <sheetView workbookViewId="0">
      <selection activeCell="I16" sqref="I16"/>
    </sheetView>
  </sheetViews>
  <sheetFormatPr defaultColWidth="9.33203125" defaultRowHeight="12.75" x14ac:dyDescent="0.2"/>
  <cols>
    <col min="1" max="1" width="1.6640625" style="1" customWidth="1"/>
    <col min="2" max="2" width="5.5" style="1" customWidth="1"/>
    <col min="3" max="3" width="24.83203125" style="1" bestFit="1" customWidth="1"/>
    <col min="4" max="4" width="6.6640625" style="1" customWidth="1"/>
    <col min="5" max="7" width="9.6640625" style="1" customWidth="1"/>
    <col min="8" max="8" width="40.33203125" style="1" bestFit="1" customWidth="1"/>
    <col min="9" max="9" width="20" style="1" bestFit="1" customWidth="1"/>
    <col min="10" max="10" width="7.33203125" style="1" customWidth="1"/>
    <col min="11" max="12" width="27.6640625" style="1" customWidth="1"/>
    <col min="13" max="13" width="19.6640625" style="1" customWidth="1"/>
    <col min="14" max="14" width="2.33203125" style="1" customWidth="1"/>
    <col min="15" max="18" width="10.1640625" style="1" customWidth="1"/>
    <col min="19" max="16384" width="9.33203125" style="1"/>
  </cols>
  <sheetData>
    <row r="1" spans="2:19" ht="13.5" thickBot="1" x14ac:dyDescent="0.25"/>
    <row r="2" spans="2:19" ht="14.25" x14ac:dyDescent="0.25">
      <c r="B2" s="51"/>
      <c r="C2" s="52"/>
      <c r="D2" s="52"/>
      <c r="E2" s="52"/>
      <c r="F2" s="52"/>
      <c r="G2" s="52"/>
      <c r="H2" s="52"/>
      <c r="I2" s="52"/>
      <c r="J2" s="52"/>
      <c r="K2" s="53"/>
      <c r="L2" s="3"/>
      <c r="M2" s="3"/>
    </row>
    <row r="3" spans="2:19" ht="30.75" x14ac:dyDescent="0.5">
      <c r="B3" s="54"/>
      <c r="C3" s="55"/>
      <c r="D3" s="55"/>
      <c r="E3" s="55"/>
      <c r="F3" s="163" t="s">
        <v>28</v>
      </c>
      <c r="G3" s="163"/>
      <c r="H3" s="163"/>
      <c r="I3" s="163"/>
      <c r="J3" s="163"/>
      <c r="K3" s="164"/>
      <c r="L3" s="47"/>
      <c r="M3" s="3"/>
    </row>
    <row r="4" spans="2:19" ht="20.25" x14ac:dyDescent="0.25">
      <c r="B4" s="54"/>
      <c r="C4" s="55"/>
      <c r="D4" s="55"/>
      <c r="E4" s="55"/>
      <c r="F4" s="165" t="s">
        <v>29</v>
      </c>
      <c r="G4" s="165"/>
      <c r="H4" s="165"/>
      <c r="I4" s="165"/>
      <c r="J4" s="165"/>
      <c r="K4" s="166"/>
      <c r="L4" s="48"/>
      <c r="M4" s="3"/>
    </row>
    <row r="5" spans="2:19" ht="25.5" x14ac:dyDescent="0.25">
      <c r="B5" s="54"/>
      <c r="C5" s="55"/>
      <c r="D5" s="55"/>
      <c r="E5" s="55"/>
      <c r="F5" s="56"/>
      <c r="G5" s="56"/>
      <c r="H5" s="56"/>
      <c r="I5" s="56"/>
      <c r="J5" s="56"/>
      <c r="K5" s="57"/>
      <c r="L5" s="48"/>
      <c r="M5" s="3"/>
    </row>
    <row r="6" spans="2:19" ht="25.5" x14ac:dyDescent="0.25">
      <c r="B6" s="54"/>
      <c r="C6" s="55"/>
      <c r="D6" s="55"/>
      <c r="E6" s="55"/>
      <c r="F6" s="58"/>
      <c r="G6" s="58"/>
      <c r="H6" s="58"/>
      <c r="I6" s="55" t="s">
        <v>30</v>
      </c>
      <c r="J6" s="55"/>
      <c r="K6" s="59"/>
      <c r="L6" s="4"/>
      <c r="M6" s="3"/>
      <c r="O6" s="3"/>
    </row>
    <row r="7" spans="2:19" ht="20.25" x14ac:dyDescent="0.25">
      <c r="B7" s="54"/>
      <c r="C7" s="55"/>
      <c r="D7" s="55"/>
      <c r="E7" s="55"/>
      <c r="F7" s="60"/>
      <c r="G7" s="60"/>
      <c r="H7" s="60"/>
      <c r="I7" s="61"/>
      <c r="J7" s="61"/>
      <c r="K7" s="62"/>
      <c r="L7" s="49"/>
      <c r="M7" s="49"/>
      <c r="N7" s="3"/>
      <c r="O7" s="3"/>
    </row>
    <row r="8" spans="2:19" ht="17.25" x14ac:dyDescent="0.3">
      <c r="B8" s="54"/>
      <c r="C8" s="55"/>
      <c r="D8" s="63"/>
      <c r="E8" s="63"/>
      <c r="F8" s="64"/>
      <c r="G8" s="65"/>
      <c r="H8" s="66" t="s">
        <v>31</v>
      </c>
      <c r="I8" s="67" t="s">
        <v>32</v>
      </c>
      <c r="J8" s="68"/>
      <c r="K8" s="69"/>
      <c r="L8" s="49"/>
      <c r="M8" s="49"/>
      <c r="N8" s="3"/>
      <c r="O8" s="3"/>
    </row>
    <row r="9" spans="2:19" ht="17.25" x14ac:dyDescent="0.3">
      <c r="B9" s="54"/>
      <c r="C9" s="55"/>
      <c r="D9" s="63"/>
      <c r="E9" s="63"/>
      <c r="F9" s="65"/>
      <c r="G9" s="65"/>
      <c r="H9" s="66" t="s">
        <v>33</v>
      </c>
      <c r="I9" s="70" t="s">
        <v>34</v>
      </c>
      <c r="J9" s="71"/>
      <c r="K9" s="72"/>
      <c r="L9" s="49"/>
      <c r="M9" s="49"/>
      <c r="N9" s="3"/>
      <c r="O9" s="3"/>
    </row>
    <row r="10" spans="2:19" ht="17.25" x14ac:dyDescent="0.25">
      <c r="B10" s="54"/>
      <c r="C10" s="64"/>
      <c r="D10" s="73"/>
      <c r="E10" s="73"/>
      <c r="F10" s="73"/>
      <c r="G10" s="73"/>
      <c r="H10" s="66" t="s">
        <v>35</v>
      </c>
      <c r="I10" s="74" t="s">
        <v>36</v>
      </c>
      <c r="J10" s="75"/>
      <c r="K10" s="76"/>
      <c r="L10" s="49"/>
      <c r="M10" s="49"/>
      <c r="N10" s="3"/>
      <c r="O10" s="3"/>
    </row>
    <row r="11" spans="2:19" ht="17.25" x14ac:dyDescent="0.25">
      <c r="B11" s="54"/>
      <c r="C11" s="64"/>
      <c r="D11" s="73"/>
      <c r="E11" s="73"/>
      <c r="F11" s="73"/>
      <c r="G11" s="73"/>
      <c r="H11" s="66" t="s">
        <v>37</v>
      </c>
      <c r="I11" s="70" t="str">
        <f>Reporting_Sector_Name</f>
        <v>General Government</v>
      </c>
      <c r="J11" s="75"/>
      <c r="K11" s="76"/>
      <c r="L11" s="49"/>
      <c r="M11" s="49"/>
      <c r="N11" s="3"/>
      <c r="O11" s="3"/>
    </row>
    <row r="12" spans="2:19" ht="17.25" x14ac:dyDescent="0.25">
      <c r="B12" s="54"/>
      <c r="C12" s="55" t="s">
        <v>38</v>
      </c>
      <c r="D12" s="73"/>
      <c r="E12" s="73"/>
      <c r="F12" s="73"/>
      <c r="G12" s="73"/>
      <c r="H12" s="66" t="s">
        <v>39</v>
      </c>
      <c r="I12" s="77" t="s">
        <v>40</v>
      </c>
      <c r="J12" s="68"/>
      <c r="K12" s="69"/>
      <c r="L12" s="49"/>
      <c r="M12" s="49"/>
      <c r="N12" s="3"/>
      <c r="O12" s="3"/>
    </row>
    <row r="13" spans="2:19" ht="17.25" x14ac:dyDescent="0.25">
      <c r="B13" s="54"/>
      <c r="C13" s="55"/>
      <c r="D13" s="73"/>
      <c r="E13" s="73"/>
      <c r="F13" s="73"/>
      <c r="G13" s="73"/>
      <c r="H13" s="78" t="s">
        <v>41</v>
      </c>
      <c r="I13" s="79" t="s">
        <v>42</v>
      </c>
      <c r="J13" s="68"/>
      <c r="K13" s="69"/>
      <c r="L13" s="50"/>
      <c r="M13" s="50"/>
      <c r="N13" s="3"/>
      <c r="O13" s="3"/>
    </row>
    <row r="14" spans="2:19" ht="17.25" x14ac:dyDescent="0.25">
      <c r="B14" s="54"/>
      <c r="C14" s="55" t="s">
        <v>43</v>
      </c>
      <c r="D14" s="73"/>
      <c r="E14" s="73"/>
      <c r="F14" s="73"/>
      <c r="G14" s="73"/>
      <c r="H14" s="78" t="s">
        <v>44</v>
      </c>
      <c r="I14" s="80" t="s">
        <v>45</v>
      </c>
      <c r="J14" s="68"/>
      <c r="K14" s="69"/>
      <c r="L14" s="50"/>
      <c r="M14" s="50"/>
      <c r="N14" s="3"/>
      <c r="O14" s="3"/>
    </row>
    <row r="15" spans="2:19" ht="18.75" x14ac:dyDescent="0.3">
      <c r="B15" s="54"/>
      <c r="C15" s="55" t="s">
        <v>46</v>
      </c>
      <c r="D15" s="73"/>
      <c r="E15" s="73"/>
      <c r="F15" s="73"/>
      <c r="G15" s="73"/>
      <c r="H15" s="78" t="s">
        <v>47</v>
      </c>
      <c r="I15" s="80" t="s">
        <v>48</v>
      </c>
      <c r="J15" s="68"/>
      <c r="K15" s="69"/>
      <c r="L15" s="5"/>
      <c r="M15" s="5"/>
      <c r="N15" s="3"/>
      <c r="O15" s="3"/>
      <c r="P15" s="3"/>
      <c r="Q15" s="3"/>
      <c r="R15" s="3"/>
      <c r="S15" s="3"/>
    </row>
    <row r="16" spans="2:19" ht="16.5" thickBot="1" x14ac:dyDescent="0.3">
      <c r="B16" s="81"/>
      <c r="C16" s="82"/>
      <c r="D16" s="82"/>
      <c r="E16" s="82"/>
      <c r="F16" s="82"/>
      <c r="G16" s="82"/>
      <c r="H16" s="82"/>
      <c r="I16" s="82">
        <v>2019</v>
      </c>
      <c r="J16" s="82"/>
      <c r="K16" s="83"/>
      <c r="L16" s="3"/>
      <c r="M16" s="84"/>
      <c r="N16" s="6"/>
      <c r="O16" s="6"/>
      <c r="P16" s="7"/>
      <c r="Q16" s="3"/>
      <c r="R16" s="3"/>
      <c r="S16" s="3"/>
    </row>
    <row r="17" spans="2:13" ht="15.75" x14ac:dyDescent="0.25">
      <c r="B17" s="85"/>
      <c r="C17" s="8"/>
      <c r="D17" s="3"/>
      <c r="E17" s="3"/>
      <c r="F17" s="8"/>
      <c r="G17" s="3"/>
      <c r="H17" s="6"/>
      <c r="I17" s="8"/>
      <c r="J17" s="7"/>
      <c r="K17" s="3"/>
      <c r="L17" s="3"/>
      <c r="M17" s="3"/>
    </row>
    <row r="18" spans="2:13" ht="9" customHeigh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</sheetData>
  <mergeCells count="2">
    <mergeCell ref="F3:K3"/>
    <mergeCell ref="F4:K4"/>
  </mergeCells>
  <phoneticPr fontId="2" type="noConversion"/>
  <pageMargins left="0.55118110236220474" right="0.55118110236220474" top="0.98425196850393704" bottom="0.98425196850393704" header="0.51181102362204722" footer="0.51181102362204722"/>
  <pageSetup scale="73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51"/>
  <sheetViews>
    <sheetView tabSelected="1" zoomScaleNormal="100" zoomScaleSheetLayoutView="90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C2" sqref="C2"/>
    </sheetView>
  </sheetViews>
  <sheetFormatPr defaultColWidth="9.33203125" defaultRowHeight="12.75" x14ac:dyDescent="0.2"/>
  <cols>
    <col min="1" max="1" width="3.83203125" style="2" customWidth="1"/>
    <col min="2" max="2" width="5.83203125" style="2" customWidth="1"/>
    <col min="3" max="3" width="49.83203125" style="151" customWidth="1"/>
    <col min="4" max="4" width="2.5" style="2" customWidth="1"/>
    <col min="5" max="6" width="18.83203125" style="2" customWidth="1"/>
    <col min="7" max="7" width="21" style="2" bestFit="1" customWidth="1"/>
    <col min="8" max="8" width="18.83203125" style="1" customWidth="1"/>
    <col min="9" max="16384" width="9.33203125" style="1"/>
  </cols>
  <sheetData>
    <row r="1" spans="1:8" s="11" customFormat="1" ht="20.25" customHeight="1" x14ac:dyDescent="0.25">
      <c r="A1" s="129"/>
      <c r="B1" s="106"/>
      <c r="C1" s="142"/>
      <c r="D1" s="10"/>
      <c r="E1" s="141"/>
      <c r="F1" s="141"/>
      <c r="G1" s="111" t="str">
        <f>Reporting_Country_Name</f>
        <v>Russian Federation</v>
      </c>
      <c r="H1" s="108" t="str">
        <f>Reporting_Country_Code</f>
        <v>922</v>
      </c>
    </row>
    <row r="2" spans="1:8" s="11" customFormat="1" ht="20.25" customHeight="1" x14ac:dyDescent="0.25">
      <c r="A2" s="130"/>
      <c r="B2" s="106"/>
      <c r="C2" s="142"/>
      <c r="D2" s="10"/>
      <c r="E2" s="170" t="s">
        <v>117</v>
      </c>
      <c r="F2" s="170"/>
      <c r="G2" s="170"/>
      <c r="H2" s="170"/>
    </row>
    <row r="3" spans="1:8" s="11" customFormat="1" ht="27.75" customHeight="1" x14ac:dyDescent="0.2">
      <c r="A3" s="171" t="s">
        <v>49</v>
      </c>
      <c r="B3" s="171"/>
      <c r="C3" s="171"/>
      <c r="D3" s="46"/>
      <c r="E3" s="167"/>
      <c r="F3" s="168"/>
      <c r="G3" s="168"/>
      <c r="H3" s="169"/>
    </row>
    <row r="4" spans="1:8" s="11" customFormat="1" ht="11.25" customHeight="1" x14ac:dyDescent="0.2">
      <c r="A4" s="115"/>
      <c r="B4" s="91" t="str">
        <f>Reporting_Sector_Code</f>
        <v>GG</v>
      </c>
      <c r="C4" s="143" t="str">
        <f>Reporting_Sector_Name</f>
        <v>General Government</v>
      </c>
      <c r="D4" s="120"/>
      <c r="E4" s="86" t="s">
        <v>122</v>
      </c>
      <c r="F4" s="86" t="s">
        <v>123</v>
      </c>
      <c r="G4" s="86" t="s">
        <v>124</v>
      </c>
      <c r="H4" s="86" t="s">
        <v>125</v>
      </c>
    </row>
    <row r="5" spans="1:8" ht="12" customHeight="1" x14ac:dyDescent="0.2">
      <c r="A5" s="34"/>
      <c r="B5" s="92">
        <v>6</v>
      </c>
      <c r="C5" s="144" t="s">
        <v>50</v>
      </c>
      <c r="D5" s="116"/>
      <c r="E5" s="131">
        <v>91370.595499999996</v>
      </c>
      <c r="F5" s="131">
        <v>93652.526399999988</v>
      </c>
      <c r="G5" s="131"/>
      <c r="H5" s="134"/>
    </row>
    <row r="6" spans="1:8" ht="12" customHeight="1" x14ac:dyDescent="0.2">
      <c r="A6" s="34"/>
      <c r="B6" s="92">
        <v>61</v>
      </c>
      <c r="C6" s="144" t="s">
        <v>51</v>
      </c>
      <c r="D6" s="116"/>
      <c r="E6" s="131">
        <v>71034.918000000005</v>
      </c>
      <c r="F6" s="132">
        <v>70782.614499999996</v>
      </c>
      <c r="G6" s="132"/>
      <c r="H6" s="134"/>
    </row>
    <row r="7" spans="1:8" ht="12" customHeight="1" x14ac:dyDescent="0.2">
      <c r="A7" s="34"/>
      <c r="B7" s="92">
        <v>62</v>
      </c>
      <c r="C7" s="144" t="s">
        <v>52</v>
      </c>
      <c r="D7" s="116"/>
      <c r="E7" s="131">
        <v>40036.166499999999</v>
      </c>
      <c r="F7" s="131">
        <v>44336.207000000002</v>
      </c>
      <c r="G7" s="132"/>
      <c r="H7" s="132"/>
    </row>
    <row r="8" spans="1:8" ht="12" customHeight="1" x14ac:dyDescent="0.2">
      <c r="A8" s="35"/>
      <c r="B8" s="92"/>
      <c r="C8" s="145" t="s">
        <v>108</v>
      </c>
      <c r="D8" s="118"/>
      <c r="E8" s="104"/>
      <c r="F8" s="105"/>
      <c r="G8" s="105"/>
      <c r="H8" s="117"/>
    </row>
    <row r="9" spans="1:8" ht="12" customHeight="1" x14ac:dyDescent="0.2">
      <c r="A9" s="36"/>
      <c r="B9" s="92">
        <v>6202</v>
      </c>
      <c r="C9" s="146" t="s">
        <v>54</v>
      </c>
      <c r="D9" s="116"/>
      <c r="E9" s="104">
        <v>15021.163</v>
      </c>
      <c r="F9" s="105">
        <v>16632.187000000002</v>
      </c>
      <c r="G9" s="105"/>
      <c r="H9" s="117"/>
    </row>
    <row r="10" spans="1:8" ht="12" customHeight="1" x14ac:dyDescent="0.2">
      <c r="A10" s="36"/>
      <c r="B10" s="92">
        <v>6203</v>
      </c>
      <c r="C10" s="146" t="s">
        <v>118</v>
      </c>
      <c r="D10" s="116"/>
      <c r="E10" s="104">
        <v>1213.068</v>
      </c>
      <c r="F10" s="105">
        <v>1208.3789999999999</v>
      </c>
      <c r="G10" s="105"/>
      <c r="H10" s="117"/>
    </row>
    <row r="11" spans="1:8" ht="12" customHeight="1" x14ac:dyDescent="0.2">
      <c r="A11" s="36"/>
      <c r="B11" s="92">
        <v>6204</v>
      </c>
      <c r="C11" s="146" t="s">
        <v>55</v>
      </c>
      <c r="D11" s="116"/>
      <c r="E11" s="104">
        <v>3439.3040000000001</v>
      </c>
      <c r="F11" s="105">
        <v>3698.62</v>
      </c>
      <c r="G11" s="105"/>
      <c r="H11" s="117"/>
    </row>
    <row r="12" spans="1:8" ht="12" customHeight="1" x14ac:dyDescent="0.2">
      <c r="A12" s="36"/>
      <c r="B12" s="92">
        <v>6205</v>
      </c>
      <c r="C12" s="146" t="s">
        <v>56</v>
      </c>
      <c r="D12" s="116"/>
      <c r="E12" s="104">
        <v>10975.3</v>
      </c>
      <c r="F12" s="104">
        <v>11396.995999999999</v>
      </c>
      <c r="G12" s="104"/>
      <c r="H12" s="117"/>
    </row>
    <row r="13" spans="1:8" ht="12" customHeight="1" x14ac:dyDescent="0.2">
      <c r="A13" s="36"/>
      <c r="B13" s="92">
        <v>6206</v>
      </c>
      <c r="C13" s="146" t="s">
        <v>57</v>
      </c>
      <c r="D13" s="116"/>
      <c r="E13" s="104"/>
      <c r="F13" s="104"/>
      <c r="G13" s="104"/>
      <c r="H13" s="117"/>
    </row>
    <row r="14" spans="1:8" ht="12" customHeight="1" x14ac:dyDescent="0.2">
      <c r="A14" s="36"/>
      <c r="B14" s="92">
        <v>6207</v>
      </c>
      <c r="C14" s="146" t="s">
        <v>58</v>
      </c>
      <c r="D14" s="116"/>
      <c r="E14" s="104"/>
      <c r="F14" s="104"/>
      <c r="G14" s="104"/>
      <c r="H14" s="117"/>
    </row>
    <row r="15" spans="1:8" ht="12" customHeight="1" x14ac:dyDescent="0.2">
      <c r="A15" s="36"/>
      <c r="B15" s="92">
        <v>6208</v>
      </c>
      <c r="C15" s="146" t="s">
        <v>59</v>
      </c>
      <c r="D15" s="116"/>
      <c r="E15" s="104">
        <v>9387.3315000000002</v>
      </c>
      <c r="F15" s="104">
        <v>11400.025</v>
      </c>
      <c r="G15" s="104"/>
      <c r="H15" s="117"/>
    </row>
    <row r="16" spans="1:8" ht="12" customHeight="1" x14ac:dyDescent="0.2">
      <c r="A16" s="35"/>
      <c r="B16" s="92"/>
      <c r="C16" s="145" t="s">
        <v>110</v>
      </c>
      <c r="D16" s="119"/>
      <c r="E16" s="104"/>
      <c r="F16" s="104"/>
      <c r="G16" s="104"/>
      <c r="H16" s="117"/>
    </row>
    <row r="17" spans="1:8" ht="12" customHeight="1" x14ac:dyDescent="0.2">
      <c r="A17" s="36"/>
      <c r="B17" s="92">
        <v>621</v>
      </c>
      <c r="C17" s="146" t="s">
        <v>111</v>
      </c>
      <c r="D17" s="119"/>
      <c r="E17" s="104">
        <v>37403.305</v>
      </c>
      <c r="F17" s="104">
        <v>41685.612999999998</v>
      </c>
      <c r="G17" s="104"/>
      <c r="H17" s="117"/>
    </row>
    <row r="18" spans="1:8" ht="12" customHeight="1" x14ac:dyDescent="0.2">
      <c r="A18" s="36"/>
      <c r="B18" s="92">
        <v>622</v>
      </c>
      <c r="C18" s="146" t="s">
        <v>112</v>
      </c>
      <c r="D18" s="119"/>
      <c r="E18" s="104">
        <v>2632.8609999999999</v>
      </c>
      <c r="F18" s="104">
        <v>2650.5949999999998</v>
      </c>
      <c r="G18" s="104"/>
      <c r="H18" s="117"/>
    </row>
    <row r="19" spans="1:8" ht="12" customHeight="1" x14ac:dyDescent="0.2">
      <c r="A19" s="36"/>
      <c r="B19" s="92">
        <v>6201</v>
      </c>
      <c r="C19" s="146" t="s">
        <v>53</v>
      </c>
      <c r="D19" s="119"/>
      <c r="E19" s="104"/>
      <c r="F19" s="104"/>
      <c r="G19" s="104"/>
      <c r="H19" s="117"/>
    </row>
    <row r="20" spans="1:8" ht="12" customHeight="1" x14ac:dyDescent="0.2">
      <c r="A20" s="34"/>
      <c r="B20" s="92">
        <v>63</v>
      </c>
      <c r="C20" s="144" t="s">
        <v>60</v>
      </c>
      <c r="D20" s="116"/>
      <c r="E20" s="131">
        <v>19700.489000000001</v>
      </c>
      <c r="F20" s="131">
        <v>21466.295100000003</v>
      </c>
      <c r="G20" s="131"/>
      <c r="H20" s="134"/>
    </row>
    <row r="21" spans="1:8" ht="12" customHeight="1" x14ac:dyDescent="0.2">
      <c r="A21" s="35"/>
      <c r="B21" s="92"/>
      <c r="C21" s="145" t="s">
        <v>108</v>
      </c>
      <c r="D21" s="118"/>
      <c r="E21" s="104"/>
      <c r="F21" s="104"/>
      <c r="G21" s="104"/>
      <c r="H21" s="117"/>
    </row>
    <row r="22" spans="1:8" ht="12" customHeight="1" x14ac:dyDescent="0.2">
      <c r="A22" s="36"/>
      <c r="B22" s="92">
        <v>6301</v>
      </c>
      <c r="C22" s="147" t="s">
        <v>113</v>
      </c>
      <c r="D22" s="118"/>
      <c r="E22" s="104"/>
      <c r="F22" s="104"/>
      <c r="G22" s="104"/>
      <c r="H22" s="117"/>
    </row>
    <row r="23" spans="1:8" ht="12" customHeight="1" x14ac:dyDescent="0.2">
      <c r="A23" s="36"/>
      <c r="B23" s="92">
        <v>6302</v>
      </c>
      <c r="C23" s="146" t="s">
        <v>54</v>
      </c>
      <c r="D23" s="116"/>
      <c r="E23" s="104"/>
      <c r="F23" s="104"/>
      <c r="G23" s="104"/>
      <c r="H23" s="117"/>
    </row>
    <row r="24" spans="1:8" ht="12" customHeight="1" x14ac:dyDescent="0.2">
      <c r="A24" s="36"/>
      <c r="B24" s="92">
        <v>6303</v>
      </c>
      <c r="C24" s="146" t="s">
        <v>118</v>
      </c>
      <c r="D24" s="116"/>
      <c r="E24" s="104">
        <v>10725.368</v>
      </c>
      <c r="F24" s="104">
        <v>11514.636</v>
      </c>
      <c r="G24" s="104"/>
      <c r="H24" s="117"/>
    </row>
    <row r="25" spans="1:8" ht="12" customHeight="1" x14ac:dyDescent="0.2">
      <c r="A25" s="36"/>
      <c r="B25" s="92">
        <v>6304</v>
      </c>
      <c r="C25" s="146" t="s">
        <v>55</v>
      </c>
      <c r="D25" s="116"/>
      <c r="E25" s="104">
        <v>811.90800000000002</v>
      </c>
      <c r="F25" s="104">
        <v>760.71910000000003</v>
      </c>
      <c r="G25" s="104"/>
      <c r="H25" s="117"/>
    </row>
    <row r="26" spans="1:8" s="2" customFormat="1" ht="12" customHeight="1" x14ac:dyDescent="0.2">
      <c r="A26" s="36"/>
      <c r="B26" s="98">
        <v>6305</v>
      </c>
      <c r="C26" s="146" t="s">
        <v>56</v>
      </c>
      <c r="D26" s="116"/>
      <c r="E26" s="104"/>
      <c r="F26" s="104"/>
      <c r="G26" s="104"/>
      <c r="H26" s="104"/>
    </row>
    <row r="27" spans="1:8" ht="12" customHeight="1" x14ac:dyDescent="0.2">
      <c r="A27" s="36"/>
      <c r="B27" s="92">
        <v>6306</v>
      </c>
      <c r="C27" s="146" t="s">
        <v>57</v>
      </c>
      <c r="D27" s="116"/>
      <c r="E27" s="104"/>
      <c r="F27" s="104"/>
      <c r="G27" s="104"/>
      <c r="H27" s="117"/>
    </row>
    <row r="28" spans="1:8" ht="12" customHeight="1" x14ac:dyDescent="0.2">
      <c r="A28" s="36"/>
      <c r="B28" s="92">
        <v>6307</v>
      </c>
      <c r="C28" s="146" t="s">
        <v>58</v>
      </c>
      <c r="D28" s="116"/>
      <c r="E28" s="104"/>
      <c r="F28" s="104"/>
      <c r="G28" s="104"/>
      <c r="H28" s="117"/>
    </row>
    <row r="29" spans="1:8" ht="12" customHeight="1" x14ac:dyDescent="0.2">
      <c r="A29" s="36"/>
      <c r="B29" s="92">
        <v>6308</v>
      </c>
      <c r="C29" s="146" t="s">
        <v>61</v>
      </c>
      <c r="D29" s="116"/>
      <c r="E29" s="104">
        <v>8163.2129999999997</v>
      </c>
      <c r="F29" s="104">
        <v>9190.94</v>
      </c>
      <c r="G29" s="104"/>
      <c r="H29" s="117"/>
    </row>
    <row r="30" spans="1:8" ht="12" customHeight="1" x14ac:dyDescent="0.2">
      <c r="A30" s="35"/>
      <c r="B30" s="92"/>
      <c r="C30" s="145" t="s">
        <v>114</v>
      </c>
      <c r="D30" s="119"/>
      <c r="E30" s="104"/>
      <c r="F30" s="104"/>
      <c r="G30" s="104"/>
      <c r="H30" s="117"/>
    </row>
    <row r="31" spans="1:8" ht="12" customHeight="1" x14ac:dyDescent="0.2">
      <c r="A31" s="36"/>
      <c r="B31" s="92">
        <v>631</v>
      </c>
      <c r="C31" s="146" t="s">
        <v>111</v>
      </c>
      <c r="D31" s="119"/>
      <c r="E31" s="104">
        <v>16964.458999999999</v>
      </c>
      <c r="F31" s="104">
        <v>18575.066999999999</v>
      </c>
      <c r="G31" s="104"/>
      <c r="H31" s="117"/>
    </row>
    <row r="32" spans="1:8" ht="12" customHeight="1" x14ac:dyDescent="0.2">
      <c r="A32" s="36"/>
      <c r="B32" s="92">
        <v>632</v>
      </c>
      <c r="C32" s="146" t="s">
        <v>112</v>
      </c>
      <c r="D32" s="119"/>
      <c r="E32" s="104">
        <v>2736.03</v>
      </c>
      <c r="F32" s="104">
        <v>2891.2280999999998</v>
      </c>
      <c r="G32" s="104"/>
      <c r="H32" s="117"/>
    </row>
    <row r="33" spans="1:8" ht="12" customHeight="1" x14ac:dyDescent="0.2">
      <c r="A33" s="37"/>
      <c r="B33" s="92"/>
      <c r="C33" s="148" t="s">
        <v>119</v>
      </c>
      <c r="D33" s="119"/>
      <c r="E33" s="104"/>
      <c r="F33" s="104"/>
      <c r="G33" s="104"/>
      <c r="H33" s="117"/>
    </row>
    <row r="34" spans="1:8" ht="12" customHeight="1" x14ac:dyDescent="0.2">
      <c r="A34" s="38"/>
      <c r="B34" s="92" t="s">
        <v>25</v>
      </c>
      <c r="C34" s="149" t="s">
        <v>62</v>
      </c>
      <c r="D34" s="116"/>
      <c r="E34" s="104">
        <v>20335.677499999998</v>
      </c>
      <c r="F34" s="104">
        <v>22869.912</v>
      </c>
      <c r="G34" s="104"/>
      <c r="H34" s="104"/>
    </row>
    <row r="35" spans="1:8" ht="12" customHeight="1" x14ac:dyDescent="0.2">
      <c r="A35" s="38"/>
      <c r="B35" s="92" t="s">
        <v>24</v>
      </c>
      <c r="C35" s="149" t="s">
        <v>63</v>
      </c>
      <c r="D35" s="116"/>
      <c r="E35" s="104"/>
      <c r="F35" s="104"/>
      <c r="G35" s="104"/>
      <c r="H35" s="117"/>
    </row>
    <row r="36" spans="1:8" customFormat="1" x14ac:dyDescent="0.2">
      <c r="C36" s="150"/>
      <c r="E36" s="31"/>
      <c r="F36" s="31"/>
      <c r="G36" s="31"/>
    </row>
    <row r="37" spans="1:8" customFormat="1" x14ac:dyDescent="0.2">
      <c r="C37" s="150"/>
      <c r="E37" s="31"/>
      <c r="F37" s="31"/>
      <c r="G37" s="31"/>
    </row>
    <row r="38" spans="1:8" customFormat="1" x14ac:dyDescent="0.2">
      <c r="C38" s="150"/>
      <c r="E38" s="31"/>
      <c r="F38" s="31"/>
      <c r="G38" s="31"/>
    </row>
    <row r="39" spans="1:8" customFormat="1" x14ac:dyDescent="0.2">
      <c r="C39" s="150"/>
      <c r="E39" s="140"/>
      <c r="F39" s="31"/>
      <c r="G39" s="31"/>
    </row>
    <row r="40" spans="1:8" customFormat="1" x14ac:dyDescent="0.2">
      <c r="C40" s="150"/>
      <c r="E40" s="31"/>
      <c r="F40" s="31"/>
      <c r="G40" s="31"/>
    </row>
    <row r="41" spans="1:8" customFormat="1" x14ac:dyDescent="0.2">
      <c r="C41" s="150"/>
      <c r="E41" s="31"/>
      <c r="F41" s="31"/>
      <c r="G41" s="31"/>
    </row>
    <row r="42" spans="1:8" customFormat="1" x14ac:dyDescent="0.2">
      <c r="C42" s="150"/>
      <c r="E42" s="31"/>
      <c r="F42" s="31"/>
      <c r="G42" s="31"/>
    </row>
    <row r="43" spans="1:8" customFormat="1" x14ac:dyDescent="0.2">
      <c r="C43" s="150"/>
      <c r="E43" s="31"/>
      <c r="F43" s="31"/>
      <c r="G43" s="31"/>
    </row>
    <row r="44" spans="1:8" customFormat="1" x14ac:dyDescent="0.2">
      <c r="C44" s="150"/>
      <c r="E44" s="31"/>
      <c r="F44" s="31"/>
      <c r="G44" s="31"/>
    </row>
    <row r="45" spans="1:8" customFormat="1" x14ac:dyDescent="0.2">
      <c r="C45" s="150"/>
      <c r="E45" s="31"/>
      <c r="F45" s="31"/>
      <c r="G45" s="31"/>
    </row>
    <row r="46" spans="1:8" customFormat="1" x14ac:dyDescent="0.2">
      <c r="C46" s="150"/>
      <c r="E46" s="31"/>
      <c r="F46" s="31"/>
      <c r="G46" s="31"/>
    </row>
    <row r="47" spans="1:8" customFormat="1" x14ac:dyDescent="0.2">
      <c r="C47" s="150"/>
      <c r="E47" s="31"/>
      <c r="F47" s="31"/>
      <c r="G47" s="31"/>
    </row>
    <row r="48" spans="1:8" customFormat="1" x14ac:dyDescent="0.2">
      <c r="C48" s="150"/>
      <c r="E48" s="31"/>
      <c r="F48" s="31"/>
      <c r="G48" s="31"/>
    </row>
    <row r="49" spans="3:7" customFormat="1" x14ac:dyDescent="0.2">
      <c r="C49" s="150"/>
      <c r="E49" s="31"/>
      <c r="F49" s="31"/>
      <c r="G49" s="31"/>
    </row>
    <row r="50" spans="3:7" customFormat="1" x14ac:dyDescent="0.2">
      <c r="C50" s="150"/>
      <c r="E50" s="31"/>
      <c r="F50" s="31"/>
      <c r="G50" s="31"/>
    </row>
    <row r="51" spans="3:7" customFormat="1" x14ac:dyDescent="0.2">
      <c r="C51" s="150"/>
      <c r="E51" s="31"/>
      <c r="F51" s="31"/>
      <c r="G51" s="31"/>
    </row>
  </sheetData>
  <mergeCells count="3">
    <mergeCell ref="E3:H3"/>
    <mergeCell ref="E2:H2"/>
    <mergeCell ref="A3:C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M85"/>
  <sheetViews>
    <sheetView zoomScaleNormal="100" zoomScaleSheetLayoutView="100" workbookViewId="0">
      <pane xSplit="3" ySplit="4" topLeftCell="D5" activePane="bottomRight" state="frozen"/>
      <selection pane="topRight" activeCell="E1" sqref="E1"/>
      <selection pane="bottomLeft" activeCell="A6" sqref="A6"/>
      <selection pane="bottomRight" activeCell="E1" sqref="E1"/>
    </sheetView>
  </sheetViews>
  <sheetFormatPr defaultColWidth="9.33203125" defaultRowHeight="12.75" x14ac:dyDescent="0.2"/>
  <cols>
    <col min="1" max="1" width="3" style="2" hidden="1" customWidth="1"/>
    <col min="2" max="2" width="6.1640625" style="2" customWidth="1"/>
    <col min="3" max="3" width="49.6640625" style="151" customWidth="1"/>
    <col min="4" max="4" width="1.83203125" style="2" customWidth="1"/>
    <col min="5" max="6" width="18.83203125" style="2" customWidth="1"/>
    <col min="7" max="7" width="21" style="2" bestFit="1" customWidth="1"/>
    <col min="8" max="8" width="18.83203125" style="1" customWidth="1"/>
    <col min="9" max="9" width="9.33203125" style="1" customWidth="1"/>
    <col min="10" max="16384" width="9.33203125" style="1"/>
  </cols>
  <sheetData>
    <row r="1" spans="1:13" s="11" customFormat="1" ht="18.75" customHeight="1" x14ac:dyDescent="0.25">
      <c r="A1" s="87"/>
      <c r="B1" s="106"/>
      <c r="C1" s="142"/>
      <c r="D1" s="106"/>
      <c r="E1" s="111"/>
      <c r="F1" s="111"/>
      <c r="G1" s="111" t="str">
        <f>Reporting_Country_Name</f>
        <v>Russian Federation</v>
      </c>
      <c r="H1" s="108" t="str">
        <f>Reporting_Country_Code</f>
        <v>922</v>
      </c>
      <c r="I1" s="108"/>
    </row>
    <row r="2" spans="1:13" s="11" customFormat="1" ht="18" x14ac:dyDescent="0.25">
      <c r="A2" s="9"/>
      <c r="B2" s="133"/>
      <c r="C2" s="152"/>
      <c r="D2" s="106"/>
      <c r="E2" s="170" t="s">
        <v>117</v>
      </c>
      <c r="F2" s="170"/>
      <c r="G2" s="170"/>
      <c r="H2" s="170"/>
      <c r="I2" s="110"/>
      <c r="J2" s="109"/>
      <c r="K2" s="109"/>
      <c r="L2" s="109"/>
      <c r="M2" s="109"/>
    </row>
    <row r="3" spans="1:13" s="11" customFormat="1" ht="33.75" customHeight="1" x14ac:dyDescent="0.2">
      <c r="A3" s="88"/>
      <c r="B3" s="172" t="s">
        <v>107</v>
      </c>
      <c r="C3" s="173"/>
      <c r="D3" s="107"/>
      <c r="E3" s="112"/>
      <c r="F3" s="113"/>
      <c r="G3" s="113"/>
      <c r="H3" s="114"/>
    </row>
    <row r="4" spans="1:13" s="11" customFormat="1" ht="11.25" customHeight="1" x14ac:dyDescent="0.2">
      <c r="A4" s="90"/>
      <c r="B4" s="91" t="str">
        <f>Reporting_Sector_Code</f>
        <v>GG</v>
      </c>
      <c r="C4" s="143" t="str">
        <f>Reporting_Sector_Name</f>
        <v>General Government</v>
      </c>
      <c r="D4" s="91"/>
      <c r="E4" s="86" t="s">
        <v>122</v>
      </c>
      <c r="F4" s="86" t="s">
        <v>123</v>
      </c>
      <c r="G4" s="86" t="s">
        <v>124</v>
      </c>
      <c r="H4" s="86" t="s">
        <v>125</v>
      </c>
    </row>
    <row r="5" spans="1:13" ht="12.75" customHeight="1" x14ac:dyDescent="0.2">
      <c r="A5" s="34"/>
      <c r="B5" s="92">
        <v>1</v>
      </c>
      <c r="C5" s="144" t="s">
        <v>64</v>
      </c>
      <c r="D5" s="93"/>
      <c r="E5" s="131">
        <v>10005.1625</v>
      </c>
      <c r="F5" s="132">
        <v>11077.407999999999</v>
      </c>
      <c r="G5" s="131"/>
      <c r="H5" s="134"/>
    </row>
    <row r="6" spans="1:13" ht="12.75" customHeight="1" x14ac:dyDescent="0.2">
      <c r="A6" s="38"/>
      <c r="B6" s="92">
        <v>11</v>
      </c>
      <c r="C6" s="146" t="s">
        <v>65</v>
      </c>
      <c r="D6" s="94"/>
      <c r="E6" s="104">
        <v>5382.4029999999993</v>
      </c>
      <c r="F6" s="105">
        <v>4790.9789999999994</v>
      </c>
      <c r="G6" s="104"/>
      <c r="H6" s="135"/>
    </row>
    <row r="7" spans="1:13" ht="12.75" customHeight="1" x14ac:dyDescent="0.2">
      <c r="A7" s="38"/>
      <c r="B7" s="92">
        <v>111</v>
      </c>
      <c r="C7" s="146" t="s">
        <v>66</v>
      </c>
      <c r="D7" s="95"/>
      <c r="E7" s="104">
        <v>2858.252</v>
      </c>
      <c r="F7" s="105">
        <v>1166.979</v>
      </c>
      <c r="G7" s="104"/>
      <c r="H7" s="135"/>
    </row>
    <row r="8" spans="1:13" ht="12.75" customHeight="1" x14ac:dyDescent="0.2">
      <c r="A8" s="38"/>
      <c r="B8" s="92">
        <v>112</v>
      </c>
      <c r="C8" s="146" t="s">
        <v>67</v>
      </c>
      <c r="D8" s="95"/>
      <c r="E8" s="104"/>
      <c r="F8" s="105"/>
      <c r="G8" s="104"/>
      <c r="H8" s="135"/>
    </row>
    <row r="9" spans="1:13" ht="12.75" customHeight="1" x14ac:dyDescent="0.2">
      <c r="A9" s="38"/>
      <c r="B9" s="92">
        <v>113</v>
      </c>
      <c r="C9" s="146" t="s">
        <v>68</v>
      </c>
      <c r="D9" s="95"/>
      <c r="E9" s="104">
        <v>146.09299999999999</v>
      </c>
      <c r="F9" s="105">
        <v>403.85399999999998</v>
      </c>
      <c r="G9" s="104"/>
      <c r="H9" s="135"/>
    </row>
    <row r="10" spans="1:13" ht="12.75" customHeight="1" x14ac:dyDescent="0.2">
      <c r="A10" s="38"/>
      <c r="B10" s="92">
        <v>114</v>
      </c>
      <c r="C10" s="146" t="s">
        <v>69</v>
      </c>
      <c r="D10" s="95"/>
      <c r="E10" s="104">
        <v>1649.277</v>
      </c>
      <c r="F10" s="105">
        <v>2488.4110000000001</v>
      </c>
      <c r="G10" s="104"/>
      <c r="H10" s="135"/>
    </row>
    <row r="11" spans="1:13" ht="12.75" customHeight="1" x14ac:dyDescent="0.2">
      <c r="A11" s="38"/>
      <c r="B11" s="92">
        <v>115</v>
      </c>
      <c r="C11" s="146" t="s">
        <v>70</v>
      </c>
      <c r="D11" s="95"/>
      <c r="E11" s="104">
        <v>728.67899999999997</v>
      </c>
      <c r="F11" s="105">
        <v>784.92</v>
      </c>
      <c r="G11" s="104"/>
      <c r="H11" s="135"/>
    </row>
    <row r="12" spans="1:13" ht="12.75" customHeight="1" x14ac:dyDescent="0.2">
      <c r="A12" s="38"/>
      <c r="B12" s="92">
        <v>116</v>
      </c>
      <c r="C12" s="146" t="s">
        <v>71</v>
      </c>
      <c r="D12" s="95"/>
      <c r="E12" s="104">
        <v>0.10199999999999999</v>
      </c>
      <c r="F12" s="105">
        <v>-53.185000000000002</v>
      </c>
      <c r="G12" s="104"/>
      <c r="H12" s="135"/>
    </row>
    <row r="13" spans="1:13" ht="12.75" customHeight="1" x14ac:dyDescent="0.2">
      <c r="A13" s="38"/>
      <c r="B13" s="92">
        <v>12</v>
      </c>
      <c r="C13" s="146" t="s">
        <v>72</v>
      </c>
      <c r="D13" s="94"/>
      <c r="E13" s="104">
        <v>1952.1880000000001</v>
      </c>
      <c r="F13" s="105">
        <v>1782.1320000000001</v>
      </c>
      <c r="G13" s="104"/>
      <c r="H13" s="135"/>
    </row>
    <row r="14" spans="1:13" ht="12.75" customHeight="1" x14ac:dyDescent="0.2">
      <c r="A14" s="38"/>
      <c r="B14" s="92">
        <v>13</v>
      </c>
      <c r="C14" s="146" t="s">
        <v>73</v>
      </c>
      <c r="D14" s="94"/>
      <c r="E14" s="104">
        <v>0</v>
      </c>
      <c r="F14" s="105">
        <v>0</v>
      </c>
      <c r="G14" s="104"/>
      <c r="H14" s="135"/>
    </row>
    <row r="15" spans="1:13" ht="12.75" customHeight="1" x14ac:dyDescent="0.2">
      <c r="A15" s="38"/>
      <c r="B15" s="92">
        <v>14</v>
      </c>
      <c r="C15" s="146" t="s">
        <v>74</v>
      </c>
      <c r="D15" s="94"/>
      <c r="E15" s="104">
        <v>2670.5715</v>
      </c>
      <c r="F15" s="105">
        <v>4504.2969999999996</v>
      </c>
      <c r="G15" s="104"/>
      <c r="H15" s="135"/>
    </row>
    <row r="16" spans="1:13" ht="12.75" customHeight="1" x14ac:dyDescent="0.2">
      <c r="A16" s="34"/>
      <c r="B16" s="92">
        <v>2</v>
      </c>
      <c r="C16" s="144" t="s">
        <v>75</v>
      </c>
      <c r="D16" s="93"/>
      <c r="E16" s="131">
        <v>7475.5569999999998</v>
      </c>
      <c r="F16" s="132">
        <v>8602.4764999999989</v>
      </c>
      <c r="G16" s="131"/>
      <c r="H16" s="134"/>
    </row>
    <row r="17" spans="1:8" ht="12.75" customHeight="1" x14ac:dyDescent="0.2">
      <c r="A17" s="38"/>
      <c r="B17" s="92">
        <v>21</v>
      </c>
      <c r="C17" s="146" t="s">
        <v>76</v>
      </c>
      <c r="D17" s="94"/>
      <c r="E17" s="104">
        <v>1945.723</v>
      </c>
      <c r="F17" s="105">
        <v>2727.857</v>
      </c>
      <c r="G17" s="104"/>
      <c r="H17" s="135"/>
    </row>
    <row r="18" spans="1:8" ht="12.75" customHeight="1" x14ac:dyDescent="0.2">
      <c r="A18" s="38"/>
      <c r="B18" s="92">
        <v>22</v>
      </c>
      <c r="C18" s="146" t="s">
        <v>77</v>
      </c>
      <c r="D18" s="94"/>
      <c r="E18" s="104">
        <v>1063.318</v>
      </c>
      <c r="F18" s="105">
        <v>1237.366</v>
      </c>
      <c r="G18" s="104"/>
      <c r="H18" s="135"/>
    </row>
    <row r="19" spans="1:8" ht="12.75" customHeight="1" x14ac:dyDescent="0.2">
      <c r="A19" s="38"/>
      <c r="B19" s="92">
        <v>23</v>
      </c>
      <c r="C19" s="146" t="s">
        <v>78</v>
      </c>
      <c r="D19" s="94"/>
      <c r="E19" s="104">
        <v>373.56200000000001</v>
      </c>
      <c r="F19" s="105">
        <v>373.56200000000001</v>
      </c>
      <c r="G19" s="104"/>
      <c r="H19" s="135"/>
    </row>
    <row r="20" spans="1:8" ht="12.75" customHeight="1" x14ac:dyDescent="0.2">
      <c r="A20" s="38"/>
      <c r="B20" s="92">
        <v>24</v>
      </c>
      <c r="C20" s="146" t="s">
        <v>79</v>
      </c>
      <c r="D20" s="94"/>
      <c r="E20" s="104">
        <v>185.98500000000001</v>
      </c>
      <c r="F20" s="105">
        <v>225.02449999999999</v>
      </c>
      <c r="G20" s="104"/>
      <c r="H20" s="135"/>
    </row>
    <row r="21" spans="1:8" ht="12.75" customHeight="1" x14ac:dyDescent="0.2">
      <c r="A21" s="38"/>
      <c r="B21" s="92">
        <v>25</v>
      </c>
      <c r="C21" s="146" t="s">
        <v>80</v>
      </c>
      <c r="D21" s="94"/>
      <c r="E21" s="104">
        <v>453.46800000000002</v>
      </c>
      <c r="F21" s="105">
        <v>185.50299999999999</v>
      </c>
      <c r="G21" s="104"/>
      <c r="H21" s="135"/>
    </row>
    <row r="22" spans="1:8" ht="12.75" customHeight="1" x14ac:dyDescent="0.2">
      <c r="A22" s="38"/>
      <c r="B22" s="92">
        <v>26</v>
      </c>
      <c r="C22" s="146" t="s">
        <v>73</v>
      </c>
      <c r="D22" s="94"/>
      <c r="E22" s="104">
        <v>51.917999999999999</v>
      </c>
      <c r="F22" s="105">
        <v>55.512999999999998</v>
      </c>
      <c r="G22" s="104"/>
      <c r="H22" s="135"/>
    </row>
    <row r="23" spans="1:8" ht="12.75" customHeight="1" x14ac:dyDescent="0.2">
      <c r="A23" s="38"/>
      <c r="B23" s="92">
        <v>27</v>
      </c>
      <c r="C23" s="146" t="s">
        <v>81</v>
      </c>
      <c r="D23" s="94"/>
      <c r="E23" s="104">
        <v>3264.22</v>
      </c>
      <c r="F23" s="105">
        <v>3717.48</v>
      </c>
      <c r="G23" s="104"/>
      <c r="H23" s="135"/>
    </row>
    <row r="24" spans="1:8" ht="12.75" customHeight="1" x14ac:dyDescent="0.2">
      <c r="A24" s="38"/>
      <c r="B24" s="92">
        <v>28</v>
      </c>
      <c r="C24" s="146" t="s">
        <v>82</v>
      </c>
      <c r="D24" s="94"/>
      <c r="E24" s="104">
        <v>137.363</v>
      </c>
      <c r="F24" s="105">
        <v>80.171000000000006</v>
      </c>
      <c r="G24" s="104"/>
      <c r="H24" s="135"/>
    </row>
    <row r="25" spans="1:8" ht="12.75" customHeight="1" x14ac:dyDescent="0.2">
      <c r="A25" s="40"/>
      <c r="B25" s="92" t="s">
        <v>18</v>
      </c>
      <c r="C25" s="153" t="s">
        <v>83</v>
      </c>
      <c r="D25" s="96"/>
      <c r="E25" s="132">
        <v>2903.1675000000005</v>
      </c>
      <c r="F25" s="132">
        <v>2848.4935000000005</v>
      </c>
      <c r="G25" s="132"/>
      <c r="H25" s="134"/>
    </row>
    <row r="26" spans="1:8" ht="12.75" customHeight="1" x14ac:dyDescent="0.2">
      <c r="A26" s="44"/>
      <c r="B26" s="92" t="s">
        <v>19</v>
      </c>
      <c r="C26" s="154" t="s">
        <v>84</v>
      </c>
      <c r="D26" s="97"/>
      <c r="E26" s="132">
        <v>2529.6055000000006</v>
      </c>
      <c r="F26" s="132">
        <v>2474.9315000000006</v>
      </c>
      <c r="G26" s="132"/>
      <c r="H26" s="134"/>
    </row>
    <row r="27" spans="1:8" ht="12.75" customHeight="1" x14ac:dyDescent="0.2">
      <c r="A27" s="45"/>
      <c r="B27" s="98">
        <v>31</v>
      </c>
      <c r="C27" s="155" t="s">
        <v>85</v>
      </c>
      <c r="D27" s="99"/>
      <c r="E27" s="132">
        <v>196.69399999999996</v>
      </c>
      <c r="F27" s="132">
        <v>-252.30349999999999</v>
      </c>
      <c r="G27" s="132"/>
      <c r="H27" s="134"/>
    </row>
    <row r="28" spans="1:8" ht="12.75" customHeight="1" x14ac:dyDescent="0.2">
      <c r="A28" s="45"/>
      <c r="B28" s="98">
        <v>31.1</v>
      </c>
      <c r="C28" s="156" t="s">
        <v>86</v>
      </c>
      <c r="D28" s="100"/>
      <c r="E28" s="105">
        <v>632.42399999999998</v>
      </c>
      <c r="F28" s="105">
        <v>190.44300000000001</v>
      </c>
      <c r="G28" s="105"/>
      <c r="H28" s="135"/>
    </row>
    <row r="29" spans="1:8" ht="12.75" customHeight="1" x14ac:dyDescent="0.2">
      <c r="A29" s="45"/>
      <c r="B29" s="98">
        <v>31.2</v>
      </c>
      <c r="C29" s="156" t="s">
        <v>87</v>
      </c>
      <c r="D29" s="100"/>
      <c r="E29" s="105">
        <v>62.167999999999999</v>
      </c>
      <c r="F29" s="105">
        <v>69.1845</v>
      </c>
      <c r="G29" s="105"/>
      <c r="H29" s="135"/>
    </row>
    <row r="30" spans="1:8" ht="12.75" customHeight="1" x14ac:dyDescent="0.2">
      <c r="A30" s="45"/>
      <c r="B30" s="98">
        <v>31.3</v>
      </c>
      <c r="C30" s="156" t="s">
        <v>88</v>
      </c>
      <c r="D30" s="100"/>
      <c r="E30" s="105">
        <v>373.56200000000001</v>
      </c>
      <c r="F30" s="105">
        <v>373.56200000000001</v>
      </c>
      <c r="G30" s="105"/>
      <c r="H30" s="135"/>
    </row>
    <row r="31" spans="1:8" ht="12.75" customHeight="1" x14ac:dyDescent="0.2">
      <c r="A31" s="40"/>
      <c r="B31" s="92" t="s">
        <v>20</v>
      </c>
      <c r="C31" s="153" t="s">
        <v>89</v>
      </c>
      <c r="D31" s="96"/>
      <c r="E31" s="132">
        <v>2332.9115000000006</v>
      </c>
      <c r="F31" s="132">
        <v>2727.2350000000006</v>
      </c>
      <c r="G31" s="132"/>
      <c r="H31" s="134"/>
    </row>
    <row r="32" spans="1:8" ht="12.75" customHeight="1" x14ac:dyDescent="0.2">
      <c r="A32" s="34"/>
      <c r="B32" s="92">
        <v>32</v>
      </c>
      <c r="C32" s="144" t="s">
        <v>90</v>
      </c>
      <c r="D32" s="93"/>
      <c r="E32" s="132">
        <v>2879.9889999999996</v>
      </c>
      <c r="F32" s="132">
        <v>4493.0674999999992</v>
      </c>
      <c r="G32" s="132"/>
      <c r="H32" s="134"/>
    </row>
    <row r="33" spans="1:8" ht="12.75" customHeight="1" x14ac:dyDescent="0.2">
      <c r="A33" s="35"/>
      <c r="B33" s="92"/>
      <c r="C33" s="145" t="s">
        <v>108</v>
      </c>
      <c r="D33" s="101"/>
      <c r="E33" s="105"/>
      <c r="F33" s="105"/>
      <c r="G33" s="105"/>
      <c r="H33" s="135"/>
    </row>
    <row r="34" spans="1:8" ht="12.75" customHeight="1" x14ac:dyDescent="0.2">
      <c r="A34" s="27"/>
      <c r="B34" s="92">
        <v>3201</v>
      </c>
      <c r="C34" s="146" t="s">
        <v>53</v>
      </c>
      <c r="D34" s="94"/>
      <c r="E34" s="138"/>
      <c r="F34" s="138"/>
      <c r="G34" s="138"/>
      <c r="H34" s="139"/>
    </row>
    <row r="35" spans="1:8" ht="12.75" customHeight="1" x14ac:dyDescent="0.2">
      <c r="A35" s="27"/>
      <c r="B35" s="92">
        <v>3202</v>
      </c>
      <c r="C35" s="146" t="s">
        <v>54</v>
      </c>
      <c r="D35" s="94"/>
      <c r="E35" s="104">
        <v>2056.933</v>
      </c>
      <c r="F35" s="104">
        <v>1804.05</v>
      </c>
      <c r="G35" s="104"/>
      <c r="H35" s="135"/>
    </row>
    <row r="36" spans="1:8" ht="12.75" customHeight="1" x14ac:dyDescent="0.2">
      <c r="A36" s="27"/>
      <c r="B36" s="92">
        <v>3203</v>
      </c>
      <c r="C36" s="146" t="s">
        <v>109</v>
      </c>
      <c r="D36" s="94"/>
      <c r="E36" s="104">
        <v>-1.92</v>
      </c>
      <c r="F36" s="104">
        <v>-4.6890000000000001</v>
      </c>
      <c r="G36" s="105"/>
      <c r="H36" s="135"/>
    </row>
    <row r="37" spans="1:8" ht="12.75" customHeight="1" x14ac:dyDescent="0.2">
      <c r="A37" s="27"/>
      <c r="B37" s="92">
        <v>3204</v>
      </c>
      <c r="C37" s="146" t="s">
        <v>55</v>
      </c>
      <c r="D37" s="94"/>
      <c r="E37" s="104">
        <v>159.75700000000001</v>
      </c>
      <c r="F37" s="105">
        <v>259.31650000000002</v>
      </c>
      <c r="G37" s="105"/>
      <c r="H37" s="135"/>
    </row>
    <row r="38" spans="1:8" ht="12.75" customHeight="1" x14ac:dyDescent="0.2">
      <c r="A38" s="27"/>
      <c r="B38" s="92">
        <v>3205</v>
      </c>
      <c r="C38" s="146" t="s">
        <v>56</v>
      </c>
      <c r="D38" s="94"/>
      <c r="E38" s="105">
        <v>61.131</v>
      </c>
      <c r="F38" s="105">
        <v>421.69600000000003</v>
      </c>
      <c r="G38" s="105"/>
      <c r="H38" s="135"/>
    </row>
    <row r="39" spans="1:8" ht="12.75" customHeight="1" x14ac:dyDescent="0.2">
      <c r="A39" s="27"/>
      <c r="B39" s="92">
        <v>3206</v>
      </c>
      <c r="C39" s="146" t="s">
        <v>57</v>
      </c>
      <c r="D39" s="94"/>
      <c r="E39" s="105"/>
      <c r="F39" s="105"/>
      <c r="G39" s="105"/>
      <c r="H39" s="135"/>
    </row>
    <row r="40" spans="1:8" ht="12.75" customHeight="1" x14ac:dyDescent="0.2">
      <c r="A40" s="27"/>
      <c r="B40" s="92">
        <v>3207</v>
      </c>
      <c r="C40" s="146" t="s">
        <v>58</v>
      </c>
      <c r="D40" s="94"/>
      <c r="E40" s="105"/>
      <c r="F40" s="105"/>
      <c r="G40" s="105"/>
      <c r="H40" s="135"/>
    </row>
    <row r="41" spans="1:8" ht="12.75" customHeight="1" x14ac:dyDescent="0.2">
      <c r="A41" s="35"/>
      <c r="B41" s="92">
        <v>3208</v>
      </c>
      <c r="C41" s="146" t="s">
        <v>59</v>
      </c>
      <c r="D41" s="94"/>
      <c r="E41" s="105">
        <v>604.08799999999997</v>
      </c>
      <c r="F41" s="2">
        <v>2012.694</v>
      </c>
      <c r="G41" s="105"/>
      <c r="H41" s="135"/>
    </row>
    <row r="42" spans="1:8" ht="12.75" customHeight="1" x14ac:dyDescent="0.2">
      <c r="A42" s="27"/>
      <c r="B42" s="92"/>
      <c r="C42" s="145" t="s">
        <v>110</v>
      </c>
      <c r="D42" s="101"/>
      <c r="E42" s="105"/>
      <c r="F42" s="105"/>
      <c r="G42" s="105"/>
      <c r="H42" s="135"/>
    </row>
    <row r="43" spans="1:8" ht="12.75" customHeight="1" x14ac:dyDescent="0.2">
      <c r="A43" s="27"/>
      <c r="B43" s="92">
        <v>321</v>
      </c>
      <c r="C43" s="146" t="s">
        <v>111</v>
      </c>
      <c r="D43" s="94"/>
      <c r="E43" s="104">
        <v>2875.7894999999999</v>
      </c>
      <c r="F43" s="104">
        <v>4475.3339999999998</v>
      </c>
      <c r="G43" s="105"/>
      <c r="H43" s="135"/>
    </row>
    <row r="44" spans="1:8" ht="12.75" customHeight="1" x14ac:dyDescent="0.2">
      <c r="A44" s="27"/>
      <c r="B44" s="92">
        <v>322</v>
      </c>
      <c r="C44" s="146" t="s">
        <v>112</v>
      </c>
      <c r="D44" s="94"/>
      <c r="E44" s="105">
        <v>4.2</v>
      </c>
      <c r="F44" s="105">
        <v>17.733000000000001</v>
      </c>
      <c r="G44" s="105"/>
      <c r="H44" s="135"/>
    </row>
    <row r="45" spans="1:8" ht="12.75" customHeight="1" x14ac:dyDescent="0.2">
      <c r="A45" s="41"/>
      <c r="B45" s="92">
        <v>33</v>
      </c>
      <c r="C45" s="144" t="s">
        <v>91</v>
      </c>
      <c r="D45" s="93"/>
      <c r="E45" s="132">
        <v>547.12599999999998</v>
      </c>
      <c r="F45" s="132">
        <v>1765.806</v>
      </c>
      <c r="G45" s="132"/>
      <c r="H45" s="134"/>
    </row>
    <row r="46" spans="1:8" ht="12.75" customHeight="1" x14ac:dyDescent="0.2">
      <c r="A46" s="35"/>
      <c r="B46" s="92"/>
      <c r="C46" s="145" t="s">
        <v>108</v>
      </c>
      <c r="D46" s="101"/>
      <c r="E46" s="105"/>
      <c r="F46" s="105"/>
      <c r="G46" s="105"/>
      <c r="H46" s="135"/>
    </row>
    <row r="47" spans="1:8" ht="12.75" customHeight="1" x14ac:dyDescent="0.2">
      <c r="A47" s="35"/>
      <c r="B47" s="92">
        <v>3301</v>
      </c>
      <c r="C47" s="147" t="s">
        <v>113</v>
      </c>
      <c r="D47" s="102"/>
      <c r="E47" s="105"/>
      <c r="F47" s="105"/>
      <c r="G47" s="105"/>
      <c r="H47" s="135"/>
    </row>
    <row r="48" spans="1:8" ht="12.75" customHeight="1" x14ac:dyDescent="0.2">
      <c r="A48" s="27"/>
      <c r="B48" s="92">
        <v>3302</v>
      </c>
      <c r="C48" s="146" t="s">
        <v>54</v>
      </c>
      <c r="D48" s="94"/>
      <c r="E48" s="105"/>
      <c r="F48" s="105"/>
      <c r="G48" s="105"/>
      <c r="H48" s="135"/>
    </row>
    <row r="49" spans="1:8" ht="12.75" customHeight="1" x14ac:dyDescent="0.2">
      <c r="A49" s="27"/>
      <c r="B49" s="92">
        <v>3303</v>
      </c>
      <c r="C49" s="146" t="s">
        <v>109</v>
      </c>
      <c r="D49" s="94"/>
      <c r="E49" s="105">
        <v>440.46800000000002</v>
      </c>
      <c r="F49" s="105">
        <v>789.26800000000003</v>
      </c>
      <c r="G49" s="105"/>
      <c r="H49" s="135"/>
    </row>
    <row r="50" spans="1:8" ht="12.75" customHeight="1" x14ac:dyDescent="0.2">
      <c r="A50" s="27"/>
      <c r="B50" s="92">
        <v>3304</v>
      </c>
      <c r="C50" s="146" t="s">
        <v>55</v>
      </c>
      <c r="D50" s="94"/>
      <c r="E50" s="105">
        <v>-215.346</v>
      </c>
      <c r="F50" s="105">
        <v>-51.189</v>
      </c>
      <c r="G50" s="105"/>
      <c r="H50" s="135"/>
    </row>
    <row r="51" spans="1:8" ht="12.75" customHeight="1" x14ac:dyDescent="0.2">
      <c r="A51" s="27"/>
      <c r="B51" s="92">
        <v>3305</v>
      </c>
      <c r="C51" s="146" t="s">
        <v>56</v>
      </c>
      <c r="D51" s="94"/>
      <c r="E51" s="105"/>
      <c r="F51" s="105"/>
      <c r="G51" s="105"/>
      <c r="H51" s="135"/>
    </row>
    <row r="52" spans="1:8" ht="12.75" customHeight="1" x14ac:dyDescent="0.2">
      <c r="A52" s="27"/>
      <c r="B52" s="92">
        <v>3306</v>
      </c>
      <c r="C52" s="146" t="s">
        <v>57</v>
      </c>
      <c r="D52" s="94"/>
      <c r="E52" s="105"/>
      <c r="F52" s="105"/>
      <c r="G52" s="105"/>
      <c r="H52" s="135"/>
    </row>
    <row r="53" spans="1:8" ht="12.75" customHeight="1" x14ac:dyDescent="0.2">
      <c r="A53" s="27"/>
      <c r="B53" s="92">
        <v>3307</v>
      </c>
      <c r="C53" s="146" t="s">
        <v>58</v>
      </c>
      <c r="D53" s="94"/>
      <c r="E53" s="105"/>
      <c r="F53" s="105"/>
      <c r="G53" s="105"/>
      <c r="H53" s="135"/>
    </row>
    <row r="54" spans="1:8" ht="12.75" customHeight="1" x14ac:dyDescent="0.2">
      <c r="A54" s="27"/>
      <c r="B54" s="92">
        <v>3308</v>
      </c>
      <c r="C54" s="146" t="s">
        <v>61</v>
      </c>
      <c r="D54" s="94"/>
      <c r="E54" s="105">
        <v>322.00400000000002</v>
      </c>
      <c r="F54" s="105">
        <v>1027.7270000000001</v>
      </c>
      <c r="G54" s="105"/>
      <c r="H54" s="135"/>
    </row>
    <row r="55" spans="1:8" ht="12.75" customHeight="1" x14ac:dyDescent="0.2">
      <c r="A55" s="35"/>
      <c r="B55" s="92"/>
      <c r="C55" s="145" t="s">
        <v>114</v>
      </c>
      <c r="D55" s="101"/>
      <c r="E55" s="105"/>
      <c r="F55" s="105"/>
      <c r="G55" s="105"/>
      <c r="H55" s="135"/>
    </row>
    <row r="56" spans="1:8" ht="12.75" customHeight="1" x14ac:dyDescent="0.2">
      <c r="A56" s="27"/>
      <c r="B56" s="92">
        <v>331</v>
      </c>
      <c r="C56" s="146" t="s">
        <v>111</v>
      </c>
      <c r="D56" s="94"/>
      <c r="E56" s="105">
        <v>422.46393085777993</v>
      </c>
      <c r="F56" s="105">
        <v>1610.6089999999999</v>
      </c>
      <c r="G56" s="105"/>
      <c r="H56" s="135"/>
    </row>
    <row r="57" spans="1:8" ht="12.75" customHeight="1" x14ac:dyDescent="0.2">
      <c r="A57" s="28"/>
      <c r="B57" s="92">
        <v>332</v>
      </c>
      <c r="C57" s="146" t="s">
        <v>112</v>
      </c>
      <c r="D57" s="94"/>
      <c r="E57" s="105">
        <v>124.66177482505</v>
      </c>
      <c r="F57" s="105">
        <v>155.197</v>
      </c>
      <c r="G57" s="105"/>
      <c r="H57" s="135"/>
    </row>
    <row r="58" spans="1:8" ht="12.75" customHeight="1" x14ac:dyDescent="0.2">
      <c r="A58" s="42"/>
      <c r="B58" s="92" t="s">
        <v>21</v>
      </c>
      <c r="C58" s="145" t="s">
        <v>115</v>
      </c>
      <c r="D58" s="101"/>
      <c r="E58" s="132">
        <v>0</v>
      </c>
      <c r="F58" s="132">
        <v>0</v>
      </c>
      <c r="G58" s="132"/>
      <c r="H58" s="134"/>
    </row>
    <row r="59" spans="1:8" ht="12.75" customHeight="1" x14ac:dyDescent="0.2">
      <c r="A59" s="43"/>
      <c r="B59" s="92"/>
      <c r="C59" s="157" t="s">
        <v>105</v>
      </c>
      <c r="D59" s="103"/>
      <c r="E59" s="105"/>
      <c r="F59" s="105"/>
      <c r="G59" s="105"/>
      <c r="H59" s="135"/>
    </row>
    <row r="60" spans="1:8" ht="12.75" customHeight="1" x14ac:dyDescent="0.2">
      <c r="A60" s="39"/>
      <c r="B60" s="92" t="s">
        <v>22</v>
      </c>
      <c r="C60" s="145" t="s">
        <v>116</v>
      </c>
      <c r="D60" s="101"/>
      <c r="E60" s="104">
        <v>7672.2510000000002</v>
      </c>
      <c r="F60" s="105">
        <v>8350.1729999999989</v>
      </c>
      <c r="G60" s="104"/>
      <c r="H60" s="135"/>
    </row>
    <row r="61" spans="1:8" customFormat="1" x14ac:dyDescent="0.2">
      <c r="A61" s="29"/>
      <c r="B61" s="25"/>
      <c r="C61" s="158"/>
      <c r="D61" s="25"/>
      <c r="E61" s="31"/>
      <c r="F61" s="31"/>
      <c r="G61" s="31"/>
    </row>
    <row r="62" spans="1:8" customFormat="1" x14ac:dyDescent="0.2">
      <c r="A62" s="29"/>
      <c r="B62" s="26"/>
      <c r="C62" s="158"/>
      <c r="D62" s="25"/>
      <c r="E62" s="31"/>
      <c r="F62" s="31"/>
      <c r="G62" s="31"/>
    </row>
    <row r="63" spans="1:8" customFormat="1" x14ac:dyDescent="0.2">
      <c r="C63" s="150"/>
      <c r="E63" s="31"/>
      <c r="F63" s="31"/>
      <c r="G63" s="31"/>
    </row>
    <row r="64" spans="1:8" customFormat="1" x14ac:dyDescent="0.2">
      <c r="C64" s="150"/>
      <c r="E64" s="31"/>
      <c r="F64" s="31"/>
      <c r="G64" s="31"/>
    </row>
    <row r="65" spans="3:7" customFormat="1" x14ac:dyDescent="0.2">
      <c r="C65" s="150"/>
      <c r="E65" s="31"/>
      <c r="F65" s="31"/>
      <c r="G65" s="31"/>
    </row>
    <row r="66" spans="3:7" customFormat="1" x14ac:dyDescent="0.2">
      <c r="C66" s="150"/>
      <c r="E66" s="31"/>
      <c r="F66" s="31"/>
      <c r="G66" s="31"/>
    </row>
    <row r="67" spans="3:7" customFormat="1" x14ac:dyDescent="0.2">
      <c r="C67" s="150"/>
      <c r="E67" s="31"/>
      <c r="F67" s="31"/>
      <c r="G67" s="31"/>
    </row>
    <row r="68" spans="3:7" customFormat="1" x14ac:dyDescent="0.2">
      <c r="C68" s="150"/>
      <c r="E68" s="31"/>
      <c r="F68" s="31"/>
      <c r="G68" s="31"/>
    </row>
    <row r="69" spans="3:7" customFormat="1" x14ac:dyDescent="0.2">
      <c r="C69" s="150"/>
      <c r="E69" s="31"/>
      <c r="F69" s="31"/>
      <c r="G69" s="31"/>
    </row>
    <row r="70" spans="3:7" customFormat="1" x14ac:dyDescent="0.2">
      <c r="C70" s="150"/>
      <c r="E70" s="31"/>
      <c r="F70" s="31"/>
      <c r="G70" s="31"/>
    </row>
    <row r="71" spans="3:7" customFormat="1" x14ac:dyDescent="0.2">
      <c r="C71" s="150"/>
      <c r="E71" s="31"/>
      <c r="F71" s="31"/>
      <c r="G71" s="31"/>
    </row>
    <row r="72" spans="3:7" customFormat="1" x14ac:dyDescent="0.2">
      <c r="C72" s="150"/>
      <c r="E72" s="31"/>
      <c r="F72" s="31"/>
      <c r="G72" s="31"/>
    </row>
    <row r="73" spans="3:7" customFormat="1" x14ac:dyDescent="0.2">
      <c r="C73" s="150"/>
      <c r="E73" s="31"/>
      <c r="F73" s="31"/>
      <c r="G73" s="31"/>
    </row>
    <row r="74" spans="3:7" customFormat="1" x14ac:dyDescent="0.2">
      <c r="C74" s="150"/>
      <c r="E74" s="31"/>
      <c r="F74" s="31"/>
      <c r="G74" s="31"/>
    </row>
    <row r="75" spans="3:7" customFormat="1" x14ac:dyDescent="0.2">
      <c r="C75" s="150"/>
      <c r="E75" s="31"/>
      <c r="F75" s="31"/>
      <c r="G75" s="31"/>
    </row>
    <row r="76" spans="3:7" customFormat="1" x14ac:dyDescent="0.2">
      <c r="C76" s="150"/>
      <c r="E76" s="31"/>
      <c r="F76" s="31"/>
      <c r="G76" s="31"/>
    </row>
    <row r="77" spans="3:7" customFormat="1" x14ac:dyDescent="0.2">
      <c r="C77" s="150"/>
      <c r="E77" s="31"/>
      <c r="F77" s="31"/>
      <c r="G77" s="31"/>
    </row>
    <row r="78" spans="3:7" customFormat="1" x14ac:dyDescent="0.2">
      <c r="C78" s="150"/>
      <c r="E78" s="31"/>
      <c r="F78" s="31"/>
      <c r="G78" s="31"/>
    </row>
    <row r="79" spans="3:7" customFormat="1" x14ac:dyDescent="0.2">
      <c r="C79" s="150"/>
      <c r="E79" s="31"/>
      <c r="F79" s="31"/>
      <c r="G79" s="31"/>
    </row>
    <row r="80" spans="3:7" customFormat="1" x14ac:dyDescent="0.2">
      <c r="C80" s="150"/>
      <c r="E80" s="31"/>
      <c r="F80" s="31"/>
      <c r="G80" s="31"/>
    </row>
    <row r="81" spans="3:7" customFormat="1" x14ac:dyDescent="0.2">
      <c r="C81" s="150"/>
      <c r="E81" s="31"/>
      <c r="F81" s="31"/>
      <c r="G81" s="31"/>
    </row>
    <row r="82" spans="3:7" customFormat="1" x14ac:dyDescent="0.2">
      <c r="C82" s="150"/>
      <c r="E82" s="31"/>
      <c r="F82" s="31"/>
      <c r="G82" s="31"/>
    </row>
    <row r="83" spans="3:7" customFormat="1" x14ac:dyDescent="0.2">
      <c r="C83" s="150"/>
      <c r="E83" s="31"/>
      <c r="F83" s="31"/>
      <c r="G83" s="31"/>
    </row>
    <row r="84" spans="3:7" customFormat="1" x14ac:dyDescent="0.2">
      <c r="C84" s="150"/>
      <c r="E84" s="31"/>
      <c r="F84" s="31"/>
      <c r="G84" s="31"/>
    </row>
    <row r="85" spans="3:7" customFormat="1" x14ac:dyDescent="0.2">
      <c r="C85" s="150"/>
      <c r="E85" s="31"/>
      <c r="F85" s="31"/>
      <c r="G85" s="31"/>
    </row>
  </sheetData>
  <mergeCells count="2">
    <mergeCell ref="B3:C3"/>
    <mergeCell ref="E2:H2"/>
  </mergeCells>
  <phoneticPr fontId="2" type="noConversion"/>
  <pageMargins left="0.19685039370078741" right="0" top="0" bottom="0" header="0" footer="0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K65"/>
  <sheetViews>
    <sheetView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B1" sqref="B1"/>
    </sheetView>
  </sheetViews>
  <sheetFormatPr defaultRowHeight="12.75" x14ac:dyDescent="0.2"/>
  <cols>
    <col min="1" max="1" width="6" customWidth="1"/>
    <col min="2" max="2" width="53.33203125" style="150" customWidth="1"/>
    <col min="3" max="3" width="3.1640625" style="31" customWidth="1"/>
    <col min="4" max="5" width="18.83203125" customWidth="1"/>
    <col min="6" max="6" width="21" bestFit="1" customWidth="1"/>
    <col min="7" max="7" width="18.83203125" customWidth="1"/>
    <col min="8" max="9" width="9.33203125" customWidth="1"/>
  </cols>
  <sheetData>
    <row r="1" spans="1:10" s="11" customFormat="1" ht="34.5" customHeight="1" x14ac:dyDescent="0.25">
      <c r="A1" s="106"/>
      <c r="B1" s="142"/>
      <c r="C1" s="87"/>
      <c r="D1" s="111"/>
      <c r="E1" s="111"/>
      <c r="F1" s="111" t="str">
        <f>Reporting_Country_Name</f>
        <v>Russian Federation</v>
      </c>
      <c r="G1" s="108" t="str">
        <f>Reporting_Country_Code</f>
        <v>922</v>
      </c>
    </row>
    <row r="2" spans="1:10" s="11" customFormat="1" ht="21.75" customHeight="1" x14ac:dyDescent="0.25">
      <c r="A2" s="133"/>
      <c r="B2" s="152"/>
      <c r="C2" s="9"/>
      <c r="D2" s="170" t="s">
        <v>117</v>
      </c>
      <c r="E2" s="170"/>
      <c r="F2" s="170"/>
      <c r="G2" s="170"/>
    </row>
    <row r="3" spans="1:10" s="11" customFormat="1" ht="18" x14ac:dyDescent="0.2">
      <c r="A3" s="176" t="s">
        <v>121</v>
      </c>
      <c r="B3" s="176"/>
      <c r="C3" s="89"/>
      <c r="D3" s="167"/>
      <c r="E3" s="174"/>
      <c r="F3" s="174"/>
      <c r="G3" s="175"/>
    </row>
    <row r="4" spans="1:10" s="11" customFormat="1" ht="11.25" customHeight="1" x14ac:dyDescent="0.2">
      <c r="A4" s="91" t="str">
        <f>Reporting_Sector_Code</f>
        <v>GG</v>
      </c>
      <c r="B4" s="159" t="str">
        <f>Reporting_Sector_Name</f>
        <v>General Government</v>
      </c>
      <c r="C4" s="125"/>
      <c r="D4" s="126" t="s">
        <v>122</v>
      </c>
      <c r="E4" s="126" t="s">
        <v>123</v>
      </c>
      <c r="F4" s="126" t="s">
        <v>124</v>
      </c>
      <c r="G4" s="126" t="s">
        <v>125</v>
      </c>
    </row>
    <row r="5" spans="1:10" ht="15" customHeight="1" x14ac:dyDescent="0.2">
      <c r="A5" s="121">
        <v>1</v>
      </c>
      <c r="B5" s="144" t="s">
        <v>92</v>
      </c>
      <c r="C5" s="93"/>
      <c r="D5" s="131">
        <v>9431.1454999999987</v>
      </c>
      <c r="E5" s="131">
        <v>10724.572499999998</v>
      </c>
      <c r="F5" s="131"/>
      <c r="G5" s="134"/>
    </row>
    <row r="6" spans="1:10" ht="15" customHeight="1" x14ac:dyDescent="0.2">
      <c r="A6" s="121">
        <v>11</v>
      </c>
      <c r="B6" s="146" t="s">
        <v>65</v>
      </c>
      <c r="C6" s="94"/>
      <c r="D6" s="127">
        <v>5064.0664999999999</v>
      </c>
      <c r="E6" s="127">
        <v>5619.0604999999996</v>
      </c>
      <c r="F6" s="127"/>
      <c r="G6" s="136"/>
      <c r="J6" s="33"/>
    </row>
    <row r="7" spans="1:10" ht="15" customHeight="1" x14ac:dyDescent="0.2">
      <c r="A7" s="122">
        <v>111</v>
      </c>
      <c r="B7" s="146" t="s">
        <v>66</v>
      </c>
      <c r="C7" s="95"/>
      <c r="D7" s="127">
        <v>2060.3964999999998</v>
      </c>
      <c r="E7" s="127">
        <v>2402.7615000000001</v>
      </c>
      <c r="F7" s="127"/>
      <c r="G7" s="136"/>
    </row>
    <row r="8" spans="1:10" ht="15" customHeight="1" x14ac:dyDescent="0.2">
      <c r="A8" s="122">
        <v>112</v>
      </c>
      <c r="B8" s="146" t="s">
        <v>67</v>
      </c>
      <c r="C8" s="95"/>
      <c r="D8" s="127"/>
      <c r="E8" s="127"/>
      <c r="F8" s="127"/>
      <c r="G8" s="136"/>
    </row>
    <row r="9" spans="1:10" ht="15" customHeight="1" x14ac:dyDescent="0.2">
      <c r="A9" s="122">
        <v>113</v>
      </c>
      <c r="B9" s="146" t="s">
        <v>68</v>
      </c>
      <c r="C9" s="95"/>
      <c r="D9" s="127">
        <v>167.375</v>
      </c>
      <c r="E9" s="127">
        <v>382.57299999999998</v>
      </c>
      <c r="F9" s="127"/>
      <c r="G9" s="136"/>
    </row>
    <row r="10" spans="1:10" ht="15" customHeight="1" x14ac:dyDescent="0.2">
      <c r="A10" s="122">
        <v>114</v>
      </c>
      <c r="B10" s="146" t="s">
        <v>69</v>
      </c>
      <c r="C10" s="95"/>
      <c r="D10" s="127">
        <v>2107.547</v>
      </c>
      <c r="E10" s="127">
        <v>2068.46</v>
      </c>
      <c r="F10" s="127"/>
      <c r="G10" s="136"/>
    </row>
    <row r="11" spans="1:10" ht="15" customHeight="1" x14ac:dyDescent="0.2">
      <c r="A11" s="122">
        <v>115</v>
      </c>
      <c r="B11" s="146" t="s">
        <v>70</v>
      </c>
      <c r="C11" s="95"/>
      <c r="D11" s="127">
        <v>728.67899999999997</v>
      </c>
      <c r="E11" s="127">
        <v>765.19100000000003</v>
      </c>
      <c r="F11" s="127"/>
      <c r="G11" s="136"/>
    </row>
    <row r="12" spans="1:10" ht="15" customHeight="1" x14ac:dyDescent="0.2">
      <c r="A12" s="122">
        <v>116</v>
      </c>
      <c r="B12" s="146" t="s">
        <v>71</v>
      </c>
      <c r="C12" s="95"/>
      <c r="D12" s="127">
        <v>6.9000000000000006E-2</v>
      </c>
      <c r="E12" s="127">
        <v>7.4999999999999997E-2</v>
      </c>
      <c r="F12" s="127"/>
      <c r="G12" s="136"/>
    </row>
    <row r="13" spans="1:10" ht="15" customHeight="1" x14ac:dyDescent="0.2">
      <c r="A13" s="121">
        <v>12</v>
      </c>
      <c r="B13" s="146" t="s">
        <v>72</v>
      </c>
      <c r="C13" s="94"/>
      <c r="D13" s="127">
        <v>1696.508</v>
      </c>
      <c r="E13" s="127">
        <v>2028.069</v>
      </c>
      <c r="F13" s="127"/>
      <c r="G13" s="136"/>
    </row>
    <row r="14" spans="1:10" ht="15" customHeight="1" x14ac:dyDescent="0.2">
      <c r="A14" s="121">
        <v>13</v>
      </c>
      <c r="B14" s="146" t="s">
        <v>73</v>
      </c>
      <c r="C14" s="94"/>
      <c r="D14" s="127">
        <v>0</v>
      </c>
      <c r="E14" s="127">
        <v>0</v>
      </c>
      <c r="F14" s="127"/>
      <c r="G14" s="136"/>
    </row>
    <row r="15" spans="1:10" ht="15" customHeight="1" x14ac:dyDescent="0.2">
      <c r="A15" s="121">
        <v>14</v>
      </c>
      <c r="B15" s="146" t="s">
        <v>93</v>
      </c>
      <c r="C15" s="94"/>
      <c r="D15" s="127">
        <v>2670.5709999999999</v>
      </c>
      <c r="E15" s="127">
        <v>3077.4430000000002</v>
      </c>
      <c r="F15" s="127"/>
      <c r="G15" s="136"/>
    </row>
    <row r="16" spans="1:10" ht="15" customHeight="1" x14ac:dyDescent="0.2">
      <c r="A16" s="121">
        <v>2</v>
      </c>
      <c r="B16" s="144" t="s">
        <v>94</v>
      </c>
      <c r="C16" s="93"/>
      <c r="D16" s="131">
        <v>7101.9949999999999</v>
      </c>
      <c r="E16" s="131">
        <v>8712.375</v>
      </c>
      <c r="F16" s="131"/>
      <c r="G16" s="134"/>
    </row>
    <row r="17" spans="1:7" ht="15" customHeight="1" x14ac:dyDescent="0.2">
      <c r="A17" s="121">
        <v>21</v>
      </c>
      <c r="B17" s="146" t="s">
        <v>76</v>
      </c>
      <c r="C17" s="94"/>
      <c r="D17" s="127">
        <v>1945.723</v>
      </c>
      <c r="E17" s="127">
        <v>2693.9870000000001</v>
      </c>
      <c r="F17" s="127"/>
      <c r="G17" s="136"/>
    </row>
    <row r="18" spans="1:7" ht="15" customHeight="1" x14ac:dyDescent="0.2">
      <c r="A18" s="121">
        <v>22</v>
      </c>
      <c r="B18" s="146" t="s">
        <v>95</v>
      </c>
      <c r="C18" s="94"/>
      <c r="D18" s="127">
        <v>1063.318</v>
      </c>
      <c r="E18" s="127">
        <v>1423.5060000000001</v>
      </c>
      <c r="F18" s="127"/>
      <c r="G18" s="136"/>
    </row>
    <row r="19" spans="1:7" ht="15" customHeight="1" x14ac:dyDescent="0.2">
      <c r="A19" s="121">
        <v>24</v>
      </c>
      <c r="B19" s="146" t="s">
        <v>79</v>
      </c>
      <c r="C19" s="94"/>
      <c r="D19" s="127">
        <v>185.98500000000001</v>
      </c>
      <c r="E19" s="127">
        <v>225.02449999999999</v>
      </c>
      <c r="F19" s="127"/>
      <c r="G19" s="136"/>
    </row>
    <row r="20" spans="1:7" ht="15" customHeight="1" x14ac:dyDescent="0.2">
      <c r="A20" s="121">
        <v>25</v>
      </c>
      <c r="B20" s="146" t="s">
        <v>80</v>
      </c>
      <c r="C20" s="94"/>
      <c r="D20" s="127">
        <v>453.46800000000002</v>
      </c>
      <c r="E20" s="127">
        <v>631.54750000000001</v>
      </c>
      <c r="F20" s="127"/>
      <c r="G20" s="136"/>
    </row>
    <row r="21" spans="1:7" ht="15" customHeight="1" x14ac:dyDescent="0.2">
      <c r="A21" s="121">
        <v>26</v>
      </c>
      <c r="B21" s="146" t="s">
        <v>73</v>
      </c>
      <c r="C21" s="94"/>
      <c r="D21" s="127">
        <v>51.917999999999999</v>
      </c>
      <c r="E21" s="127">
        <v>55.459000000000003</v>
      </c>
      <c r="F21" s="127"/>
      <c r="G21" s="136"/>
    </row>
    <row r="22" spans="1:7" ht="15" customHeight="1" x14ac:dyDescent="0.2">
      <c r="A22" s="121">
        <v>27</v>
      </c>
      <c r="B22" s="146" t="s">
        <v>81</v>
      </c>
      <c r="C22" s="94"/>
      <c r="D22" s="127">
        <v>3264.22</v>
      </c>
      <c r="E22" s="127">
        <v>3602.28</v>
      </c>
      <c r="F22" s="127"/>
      <c r="G22" s="136"/>
    </row>
    <row r="23" spans="1:7" ht="15" customHeight="1" x14ac:dyDescent="0.2">
      <c r="A23" s="121">
        <v>28</v>
      </c>
      <c r="B23" s="146" t="s">
        <v>96</v>
      </c>
      <c r="C23" s="94"/>
      <c r="D23" s="127">
        <v>137.363</v>
      </c>
      <c r="E23" s="127">
        <v>80.570999999999998</v>
      </c>
      <c r="F23" s="127"/>
      <c r="G23" s="136"/>
    </row>
    <row r="24" spans="1:7" ht="15" customHeight="1" x14ac:dyDescent="0.2">
      <c r="A24" s="121" t="s">
        <v>10</v>
      </c>
      <c r="B24" s="153" t="s">
        <v>97</v>
      </c>
      <c r="C24" s="96"/>
      <c r="D24" s="131">
        <v>2329.1504999999988</v>
      </c>
      <c r="E24" s="131">
        <v>2012.1974999999984</v>
      </c>
      <c r="F24" s="131"/>
      <c r="G24" s="134"/>
    </row>
    <row r="25" spans="1:7" ht="15" customHeight="1" x14ac:dyDescent="0.2">
      <c r="A25" s="121">
        <v>31</v>
      </c>
      <c r="B25" s="144" t="s">
        <v>98</v>
      </c>
      <c r="C25" s="93"/>
      <c r="D25" s="131">
        <v>570.25599999999997</v>
      </c>
      <c r="E25" s="131">
        <v>537.68450000000007</v>
      </c>
      <c r="F25" s="131"/>
      <c r="G25" s="134"/>
    </row>
    <row r="26" spans="1:7" ht="15" customHeight="1" x14ac:dyDescent="0.2">
      <c r="A26" s="121">
        <v>31.1</v>
      </c>
      <c r="B26" s="146" t="s">
        <v>99</v>
      </c>
      <c r="C26" s="94"/>
      <c r="D26" s="127">
        <v>632.42399999999998</v>
      </c>
      <c r="E26" s="127">
        <v>606.86900000000003</v>
      </c>
      <c r="F26" s="127"/>
      <c r="G26" s="136"/>
    </row>
    <row r="27" spans="1:7" ht="15" customHeight="1" x14ac:dyDescent="0.2">
      <c r="A27" s="121">
        <v>31.2</v>
      </c>
      <c r="B27" s="146" t="s">
        <v>100</v>
      </c>
      <c r="C27" s="94"/>
      <c r="D27" s="127">
        <v>62.167999999999999</v>
      </c>
      <c r="E27" s="127">
        <v>69.1845</v>
      </c>
      <c r="F27" s="127"/>
      <c r="G27" s="136"/>
    </row>
    <row r="28" spans="1:7" ht="15" customHeight="1" x14ac:dyDescent="0.2">
      <c r="A28" s="121" t="s">
        <v>11</v>
      </c>
      <c r="B28" s="153" t="s">
        <v>101</v>
      </c>
      <c r="C28" s="96"/>
      <c r="D28" s="131">
        <v>1758.894499999999</v>
      </c>
      <c r="E28" s="131">
        <v>1474.5129999999983</v>
      </c>
      <c r="F28" s="131"/>
      <c r="G28" s="134"/>
    </row>
    <row r="29" spans="1:7" ht="15" customHeight="1" x14ac:dyDescent="0.2">
      <c r="A29" s="123" t="s">
        <v>12</v>
      </c>
      <c r="B29" s="144" t="s">
        <v>102</v>
      </c>
      <c r="C29" s="93"/>
      <c r="D29" s="131">
        <v>221.6765</v>
      </c>
      <c r="E29" s="131">
        <v>323.33200000000005</v>
      </c>
      <c r="F29" s="131"/>
      <c r="G29" s="131"/>
    </row>
    <row r="30" spans="1:7" ht="15" customHeight="1" x14ac:dyDescent="0.2">
      <c r="A30" s="121" t="s">
        <v>23</v>
      </c>
      <c r="B30" s="145" t="s">
        <v>108</v>
      </c>
      <c r="C30" s="101"/>
      <c r="D30" s="127"/>
      <c r="E30" s="127"/>
      <c r="F30" s="127"/>
      <c r="G30" s="137"/>
    </row>
    <row r="31" spans="1:7" ht="15" customHeight="1" x14ac:dyDescent="0.2">
      <c r="A31" s="121">
        <v>3203</v>
      </c>
      <c r="B31" s="146" t="s">
        <v>118</v>
      </c>
      <c r="C31" s="94"/>
      <c r="D31" s="127">
        <v>2.5</v>
      </c>
      <c r="E31" s="127">
        <v>5.0229999999999997</v>
      </c>
      <c r="F31" s="127"/>
      <c r="G31" s="137"/>
    </row>
    <row r="32" spans="1:7" ht="15" customHeight="1" x14ac:dyDescent="0.2">
      <c r="A32" s="121">
        <v>3204</v>
      </c>
      <c r="B32" s="146" t="s">
        <v>55</v>
      </c>
      <c r="C32" s="94"/>
      <c r="D32" s="127">
        <v>159.75700000000001</v>
      </c>
      <c r="E32" s="127">
        <v>259.31650000000002</v>
      </c>
      <c r="F32" s="127"/>
      <c r="G32" s="137"/>
    </row>
    <row r="33" spans="1:11" ht="15" customHeight="1" x14ac:dyDescent="0.2">
      <c r="A33" s="121">
        <v>3205</v>
      </c>
      <c r="B33" s="146" t="s">
        <v>56</v>
      </c>
      <c r="C33" s="94"/>
      <c r="D33" s="127">
        <v>61.288499999999999</v>
      </c>
      <c r="E33" s="127">
        <v>59.844999999999999</v>
      </c>
      <c r="F33" s="127"/>
      <c r="G33" s="137"/>
    </row>
    <row r="34" spans="1:11" ht="15" customHeight="1" x14ac:dyDescent="0.2">
      <c r="A34" s="121">
        <v>3206</v>
      </c>
      <c r="B34" s="146" t="s">
        <v>57</v>
      </c>
      <c r="C34" s="94"/>
      <c r="D34" s="127"/>
      <c r="E34" s="127"/>
      <c r="F34" s="127"/>
      <c r="G34" s="137"/>
    </row>
    <row r="35" spans="1:11" ht="15" customHeight="1" x14ac:dyDescent="0.2">
      <c r="A35" s="121">
        <v>3207</v>
      </c>
      <c r="B35" s="146" t="s">
        <v>58</v>
      </c>
      <c r="C35" s="94"/>
      <c r="D35" s="127"/>
      <c r="E35" s="127"/>
      <c r="F35" s="127"/>
      <c r="G35" s="137"/>
    </row>
    <row r="36" spans="1:11" ht="15" customHeight="1" x14ac:dyDescent="0.2">
      <c r="A36" s="121">
        <v>3208</v>
      </c>
      <c r="B36" s="146" t="s">
        <v>59</v>
      </c>
      <c r="C36" s="128"/>
      <c r="D36" s="127">
        <v>-1.869</v>
      </c>
      <c r="E36" s="127">
        <v>-0.85250000000000004</v>
      </c>
      <c r="F36" s="127"/>
      <c r="G36" s="137"/>
    </row>
    <row r="37" spans="1:11" ht="15" customHeight="1" x14ac:dyDescent="0.2">
      <c r="A37" s="121" t="s">
        <v>23</v>
      </c>
      <c r="B37" s="145" t="s">
        <v>110</v>
      </c>
      <c r="C37" s="101"/>
      <c r="D37" s="127"/>
      <c r="E37" s="127"/>
      <c r="F37" s="127"/>
      <c r="G37" s="137"/>
    </row>
    <row r="38" spans="1:11" ht="15" customHeight="1" x14ac:dyDescent="0.2">
      <c r="A38" s="121" t="s">
        <v>13</v>
      </c>
      <c r="B38" s="146" t="s">
        <v>111</v>
      </c>
      <c r="C38" s="94"/>
      <c r="D38" s="127">
        <v>216.54900000000001</v>
      </c>
      <c r="E38" s="127">
        <v>305.57499999999999</v>
      </c>
      <c r="F38" s="127"/>
      <c r="G38" s="137"/>
    </row>
    <row r="39" spans="1:11" ht="15" customHeight="1" x14ac:dyDescent="0.2">
      <c r="A39" s="121" t="s">
        <v>14</v>
      </c>
      <c r="B39" s="146" t="s">
        <v>112</v>
      </c>
      <c r="C39" s="94"/>
      <c r="D39" s="127">
        <v>5.1269999999999998</v>
      </c>
      <c r="E39" s="127">
        <v>17.757000000000001</v>
      </c>
      <c r="F39" s="127"/>
      <c r="G39" s="137"/>
    </row>
    <row r="40" spans="1:11" ht="15" customHeight="1" x14ac:dyDescent="0.2">
      <c r="A40" s="121">
        <v>3201</v>
      </c>
      <c r="B40" s="146" t="s">
        <v>53</v>
      </c>
      <c r="C40" s="94"/>
      <c r="D40" s="127"/>
      <c r="E40" s="127"/>
      <c r="F40" s="127"/>
      <c r="G40" s="137"/>
      <c r="H40" s="13"/>
      <c r="I40" s="13"/>
      <c r="J40" s="13"/>
      <c r="K40" s="13"/>
    </row>
    <row r="41" spans="1:11" ht="15" customHeight="1" x14ac:dyDescent="0.2">
      <c r="A41" s="121">
        <v>33</v>
      </c>
      <c r="B41" s="144" t="s">
        <v>91</v>
      </c>
      <c r="C41" s="93"/>
      <c r="D41" s="131">
        <v>519.73299999999995</v>
      </c>
      <c r="E41" s="131">
        <v>652.84799999999996</v>
      </c>
      <c r="F41" s="131"/>
      <c r="G41" s="131"/>
    </row>
    <row r="42" spans="1:11" ht="15" customHeight="1" x14ac:dyDescent="0.2">
      <c r="A42" s="124"/>
      <c r="B42" s="145" t="s">
        <v>108</v>
      </c>
      <c r="C42" s="101"/>
      <c r="D42" s="127"/>
      <c r="E42" s="127"/>
      <c r="F42" s="127"/>
      <c r="G42" s="137"/>
    </row>
    <row r="43" spans="1:11" ht="15" customHeight="1" x14ac:dyDescent="0.2">
      <c r="A43" s="121">
        <v>3301</v>
      </c>
      <c r="B43" s="147" t="s">
        <v>113</v>
      </c>
      <c r="C43" s="102"/>
      <c r="D43" s="127"/>
      <c r="E43" s="127"/>
      <c r="F43" s="127"/>
      <c r="G43" s="137"/>
    </row>
    <row r="44" spans="1:11" ht="15" customHeight="1" x14ac:dyDescent="0.2">
      <c r="A44" s="121">
        <v>3302</v>
      </c>
      <c r="B44" s="146" t="s">
        <v>54</v>
      </c>
      <c r="C44" s="94"/>
      <c r="D44" s="127"/>
      <c r="E44" s="127"/>
      <c r="F44" s="127"/>
      <c r="G44" s="137"/>
    </row>
    <row r="45" spans="1:11" ht="15" customHeight="1" x14ac:dyDescent="0.2">
      <c r="A45" s="121">
        <v>3303</v>
      </c>
      <c r="B45" s="146" t="s">
        <v>118</v>
      </c>
      <c r="C45" s="94"/>
      <c r="D45" s="127">
        <v>430.87799999999999</v>
      </c>
      <c r="E45" s="127">
        <v>786.59199999999998</v>
      </c>
      <c r="F45" s="127"/>
      <c r="G45" s="137"/>
    </row>
    <row r="46" spans="1:11" ht="15" customHeight="1" x14ac:dyDescent="0.2">
      <c r="A46" s="121">
        <v>3304</v>
      </c>
      <c r="B46" s="146" t="s">
        <v>55</v>
      </c>
      <c r="C46" s="94"/>
      <c r="D46" s="127">
        <v>-215.346</v>
      </c>
      <c r="E46" s="127">
        <v>-51.189</v>
      </c>
      <c r="F46" s="127"/>
      <c r="G46" s="137"/>
    </row>
    <row r="47" spans="1:11" ht="15" customHeight="1" x14ac:dyDescent="0.2">
      <c r="A47" s="121">
        <v>3305</v>
      </c>
      <c r="B47" s="146" t="s">
        <v>56</v>
      </c>
      <c r="C47" s="94"/>
      <c r="D47" s="127"/>
      <c r="E47" s="127"/>
      <c r="F47" s="127"/>
      <c r="G47" s="137"/>
    </row>
    <row r="48" spans="1:11" ht="15" customHeight="1" x14ac:dyDescent="0.2">
      <c r="A48" s="121">
        <v>3306</v>
      </c>
      <c r="B48" s="146" t="s">
        <v>57</v>
      </c>
      <c r="C48" s="94"/>
      <c r="D48" s="127"/>
      <c r="E48" s="127"/>
      <c r="F48" s="127"/>
      <c r="G48" s="137"/>
    </row>
    <row r="49" spans="1:7" ht="15" customHeight="1" x14ac:dyDescent="0.2">
      <c r="A49" s="121">
        <v>3307</v>
      </c>
      <c r="B49" s="146" t="s">
        <v>58</v>
      </c>
      <c r="C49" s="94"/>
      <c r="D49" s="127"/>
      <c r="E49" s="127"/>
      <c r="F49" s="127"/>
      <c r="G49" s="137"/>
    </row>
    <row r="50" spans="1:7" ht="15" customHeight="1" x14ac:dyDescent="0.2">
      <c r="A50" s="121">
        <v>3308</v>
      </c>
      <c r="B50" s="146" t="s">
        <v>61</v>
      </c>
      <c r="C50" s="128"/>
      <c r="D50" s="127">
        <v>304.20100000000002</v>
      </c>
      <c r="E50" s="127">
        <v>-82.555000000000007</v>
      </c>
      <c r="F50" s="127"/>
      <c r="G50" s="137"/>
    </row>
    <row r="51" spans="1:7" ht="15" customHeight="1" x14ac:dyDescent="0.2">
      <c r="A51" s="121" t="s">
        <v>23</v>
      </c>
      <c r="B51" s="145" t="s">
        <v>114</v>
      </c>
      <c r="C51" s="101"/>
      <c r="D51" s="127"/>
      <c r="E51" s="127"/>
      <c r="F51" s="127"/>
      <c r="G51" s="137"/>
    </row>
    <row r="52" spans="1:7" ht="15" customHeight="1" x14ac:dyDescent="0.2">
      <c r="A52" s="121">
        <v>331</v>
      </c>
      <c r="B52" s="146" t="s">
        <v>111</v>
      </c>
      <c r="C52" s="94"/>
      <c r="D52" s="127">
        <v>395.07100000000003</v>
      </c>
      <c r="E52" s="127">
        <v>497.65100000000001</v>
      </c>
      <c r="F52" s="127"/>
      <c r="G52" s="137"/>
    </row>
    <row r="53" spans="1:7" ht="15" customHeight="1" x14ac:dyDescent="0.2">
      <c r="A53" s="121">
        <v>332</v>
      </c>
      <c r="B53" s="146" t="s">
        <v>112</v>
      </c>
      <c r="C53" s="94"/>
      <c r="D53" s="127">
        <v>124.66200000000001</v>
      </c>
      <c r="E53" s="127">
        <v>155.197</v>
      </c>
      <c r="F53" s="127"/>
      <c r="G53" s="137"/>
    </row>
    <row r="54" spans="1:7" ht="15" customHeight="1" x14ac:dyDescent="0.2">
      <c r="A54" s="121" t="s">
        <v>15</v>
      </c>
      <c r="B54" s="153" t="s">
        <v>103</v>
      </c>
      <c r="C54" s="96"/>
      <c r="D54" s="131">
        <v>298.05649999999991</v>
      </c>
      <c r="E54" s="131">
        <v>329.51599999999991</v>
      </c>
      <c r="F54" s="131"/>
      <c r="G54" s="131"/>
    </row>
    <row r="55" spans="1:7" ht="15" customHeight="1" x14ac:dyDescent="0.2">
      <c r="A55" s="121" t="s">
        <v>16</v>
      </c>
      <c r="B55" s="153" t="s">
        <v>104</v>
      </c>
      <c r="C55" s="96"/>
      <c r="D55" s="131">
        <v>2056.933</v>
      </c>
      <c r="E55" s="131">
        <v>1804.05</v>
      </c>
      <c r="F55" s="131"/>
      <c r="G55" s="131"/>
    </row>
    <row r="56" spans="1:7" ht="15" customHeight="1" x14ac:dyDescent="0.2">
      <c r="A56" s="123" t="s">
        <v>17</v>
      </c>
      <c r="B56" s="145" t="s">
        <v>120</v>
      </c>
      <c r="C56" s="101"/>
      <c r="D56" s="131">
        <v>0</v>
      </c>
      <c r="E56" s="131">
        <v>0</v>
      </c>
      <c r="F56" s="131"/>
      <c r="G56" s="131"/>
    </row>
    <row r="57" spans="1:7" ht="15" customHeight="1" x14ac:dyDescent="0.2">
      <c r="A57" s="121"/>
      <c r="B57" s="157" t="s">
        <v>105</v>
      </c>
      <c r="C57" s="103"/>
      <c r="D57" s="127"/>
      <c r="E57" s="127"/>
      <c r="F57" s="127"/>
      <c r="G57" s="137"/>
    </row>
    <row r="58" spans="1:7" ht="15" customHeight="1" x14ac:dyDescent="0.2">
      <c r="A58" s="121" t="s">
        <v>22</v>
      </c>
      <c r="B58" s="145" t="s">
        <v>106</v>
      </c>
      <c r="C58" s="101"/>
      <c r="D58" s="127">
        <v>7672.2510000000002</v>
      </c>
      <c r="E58" s="127">
        <v>9250.0594999999994</v>
      </c>
      <c r="F58" s="127"/>
      <c r="G58" s="137"/>
    </row>
    <row r="59" spans="1:7" x14ac:dyDescent="0.2">
      <c r="A59" s="32"/>
      <c r="B59" s="160"/>
      <c r="D59" s="31"/>
      <c r="E59" s="31"/>
      <c r="F59" s="31"/>
      <c r="G59" s="31"/>
    </row>
    <row r="60" spans="1:7" x14ac:dyDescent="0.2">
      <c r="A60" s="29"/>
      <c r="B60" s="158"/>
      <c r="C60" s="25"/>
    </row>
    <row r="61" spans="1:7" x14ac:dyDescent="0.2">
      <c r="A61" s="29"/>
      <c r="B61" s="158"/>
      <c r="C61" s="25"/>
    </row>
    <row r="62" spans="1:7" x14ac:dyDescent="0.2">
      <c r="A62" s="29"/>
      <c r="B62" s="161"/>
      <c r="C62" s="30"/>
    </row>
    <row r="64" spans="1:7" x14ac:dyDescent="0.2">
      <c r="B64" s="162"/>
      <c r="C64" s="12"/>
    </row>
    <row r="65" spans="2:3" x14ac:dyDescent="0.2">
      <c r="B65" s="162"/>
      <c r="C65" s="12"/>
    </row>
  </sheetData>
  <mergeCells count="3">
    <mergeCell ref="D3:G3"/>
    <mergeCell ref="D2:G2"/>
    <mergeCell ref="A3:B3"/>
  </mergeCells>
  <phoneticPr fontId="2" type="noConversion"/>
  <pageMargins left="0.39370078740157483" right="0" top="0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/>
  <dimension ref="C2:J14"/>
  <sheetViews>
    <sheetView workbookViewId="0"/>
  </sheetViews>
  <sheetFormatPr defaultColWidth="10.6640625" defaultRowHeight="12.75" x14ac:dyDescent="0.2"/>
  <cols>
    <col min="1" max="2" width="10.6640625" style="17" customWidth="1"/>
    <col min="3" max="3" width="22.83203125" style="17" bestFit="1" customWidth="1"/>
    <col min="4" max="4" width="38.33203125" style="17" customWidth="1"/>
    <col min="5" max="5" width="47.5" style="17" customWidth="1"/>
    <col min="6" max="6" width="4.6640625" style="17" bestFit="1" customWidth="1"/>
    <col min="7" max="8" width="5.33203125" style="17" bestFit="1" customWidth="1"/>
    <col min="9" max="9" width="5" style="17" bestFit="1" customWidth="1"/>
    <col min="10" max="10" width="5.1640625" style="17" bestFit="1" customWidth="1"/>
    <col min="11" max="12" width="5" style="17" bestFit="1" customWidth="1"/>
    <col min="13" max="13" width="14.33203125" style="17" bestFit="1" customWidth="1"/>
    <col min="14" max="16384" width="10.6640625" style="17"/>
  </cols>
  <sheetData>
    <row r="2" spans="3:10" x14ac:dyDescent="0.2">
      <c r="C2" s="14" t="s">
        <v>0</v>
      </c>
      <c r="D2" s="15" t="s">
        <v>9</v>
      </c>
      <c r="E2" s="16" t="s">
        <v>26</v>
      </c>
    </row>
    <row r="5" spans="3:10" s="19" customFormat="1" x14ac:dyDescent="0.2">
      <c r="C5" s="177" t="s">
        <v>1</v>
      </c>
      <c r="D5" s="179"/>
      <c r="E5" s="180"/>
      <c r="F5" s="180"/>
      <c r="G5" s="180"/>
      <c r="H5" s="180"/>
      <c r="I5" s="180"/>
      <c r="J5" s="18"/>
    </row>
    <row r="6" spans="3:10" s="19" customFormat="1" x14ac:dyDescent="0.2">
      <c r="C6" s="178"/>
      <c r="D6" s="181"/>
      <c r="E6" s="182"/>
      <c r="F6" s="182"/>
      <c r="G6" s="182"/>
      <c r="H6" s="182"/>
      <c r="I6" s="182"/>
      <c r="J6" s="20"/>
    </row>
    <row r="7" spans="3:10" s="19" customFormat="1" ht="16.5" x14ac:dyDescent="0.2">
      <c r="C7" s="178" t="s">
        <v>2</v>
      </c>
      <c r="D7" s="181"/>
      <c r="E7" s="181"/>
      <c r="F7" s="181"/>
      <c r="G7" s="181"/>
      <c r="H7" s="181"/>
      <c r="I7" s="181"/>
      <c r="J7" s="21"/>
    </row>
    <row r="8" spans="3:10" s="19" customFormat="1" ht="16.5" x14ac:dyDescent="0.2">
      <c r="C8" s="178"/>
      <c r="D8" s="181"/>
      <c r="E8" s="181"/>
      <c r="F8" s="181"/>
      <c r="G8" s="181"/>
      <c r="H8" s="181"/>
      <c r="I8" s="181"/>
      <c r="J8" s="21"/>
    </row>
    <row r="9" spans="3:10" s="19" customFormat="1" x14ac:dyDescent="0.2">
      <c r="C9" s="178" t="s">
        <v>3</v>
      </c>
      <c r="D9" s="183"/>
      <c r="E9" s="183"/>
      <c r="F9" s="183"/>
      <c r="G9" s="183"/>
      <c r="H9" s="183"/>
      <c r="I9" s="183"/>
      <c r="J9" s="184"/>
    </row>
    <row r="10" spans="3:10" s="19" customFormat="1" x14ac:dyDescent="0.2">
      <c r="C10" s="178"/>
      <c r="D10" s="183"/>
      <c r="E10" s="183"/>
      <c r="F10" s="183"/>
      <c r="G10" s="183"/>
      <c r="H10" s="183"/>
      <c r="I10" s="183"/>
      <c r="J10" s="184"/>
    </row>
    <row r="11" spans="3:10" s="19" customFormat="1" ht="12.75" customHeight="1" x14ac:dyDescent="0.2">
      <c r="C11" s="17"/>
      <c r="D11" s="22"/>
      <c r="E11" s="17"/>
      <c r="F11" s="17"/>
      <c r="G11" s="17"/>
      <c r="H11" s="17"/>
      <c r="I11" s="17"/>
      <c r="J11" s="17"/>
    </row>
    <row r="12" spans="3:10" s="19" customFormat="1" ht="12.75" customHeight="1" x14ac:dyDescent="0.2">
      <c r="C12" s="17"/>
      <c r="D12" s="17"/>
      <c r="E12" s="17"/>
      <c r="F12" s="17"/>
      <c r="G12" s="17"/>
      <c r="H12" s="17"/>
      <c r="I12" s="17"/>
      <c r="J12" s="17"/>
    </row>
    <row r="13" spans="3:10" s="19" customFormat="1" x14ac:dyDescent="0.2">
      <c r="C13" s="14" t="s">
        <v>4</v>
      </c>
      <c r="D13" s="23" t="s">
        <v>5</v>
      </c>
      <c r="E13" s="23" t="s">
        <v>6</v>
      </c>
      <c r="F13" s="17"/>
      <c r="G13" s="17"/>
      <c r="H13" s="17"/>
      <c r="I13" s="17"/>
      <c r="J13" s="17"/>
    </row>
    <row r="14" spans="3:10" x14ac:dyDescent="0.2">
      <c r="D14" s="24" t="s">
        <v>7</v>
      </c>
      <c r="E14" s="24" t="s">
        <v>8</v>
      </c>
    </row>
  </sheetData>
  <sheetProtection formatCells="0"/>
  <mergeCells count="6">
    <mergeCell ref="C5:C6"/>
    <mergeCell ref="D5:I6"/>
    <mergeCell ref="C9:C10"/>
    <mergeCell ref="D9:J10"/>
    <mergeCell ref="C7:C8"/>
    <mergeCell ref="D7:I8"/>
  </mergeCells>
  <phoneticPr fontId="22" type="noConversion"/>
  <pageMargins left="0.75" right="0.75" top="1" bottom="1" header="0.5" footer="0.5"/>
  <pageSetup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/>
  </sheetViews>
  <sheetFormatPr defaultRowHeight="12.75" x14ac:dyDescent="0.2"/>
  <sheetData>
    <row r="1" spans="1:1" hidden="1" x14ac:dyDescent="0.2">
      <c r="A1" t="s">
        <v>27</v>
      </c>
    </row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10</vt:i4>
      </vt:variant>
    </vt:vector>
  </HeadingPairs>
  <TitlesOfParts>
    <vt:vector size="16" baseType="lpstr">
      <vt:lpstr>CoverPage</vt:lpstr>
      <vt:lpstr>Balance Sheet</vt:lpstr>
      <vt:lpstr>Stmt of Govt Operations</vt:lpstr>
      <vt:lpstr>Sources &amp; Uses of Cash</vt:lpstr>
      <vt:lpstr>Control</vt:lpstr>
      <vt:lpstr>Report Form</vt:lpstr>
      <vt:lpstr>Control!Range_CoverShadow</vt:lpstr>
      <vt:lpstr>Control!Range_RangeNames</vt:lpstr>
      <vt:lpstr>Control!Range_SheetNames</vt:lpstr>
      <vt:lpstr>'Balance Sheet'!Заголовки_для_печати</vt:lpstr>
      <vt:lpstr>'Sources &amp; Uses of Cash'!Заголовки_для_печати</vt:lpstr>
      <vt:lpstr>'Stmt of Govt Operations'!Заголовки_для_печати</vt:lpstr>
      <vt:lpstr>'Balance Sheet'!Область_печати</vt:lpstr>
      <vt:lpstr>CoverPage!Область_печати</vt:lpstr>
      <vt:lpstr>'Sources &amp; Uses of Cash'!Область_печати</vt:lpstr>
      <vt:lpstr>'Stmt of Govt Operations'!Область_печати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Freqency Template_Nov21</dc:title>
  <dc:subject>TBL</dc:subject>
  <dc:creator>DOCSINDEX</dc:creator>
  <cp:lastModifiedBy>Бобкова Евгения Александровна</cp:lastModifiedBy>
  <cp:lastPrinted>2019-08-29T16:00:26Z</cp:lastPrinted>
  <dcterms:created xsi:type="dcterms:W3CDTF">2006-11-20T21:34:44Z</dcterms:created>
  <dcterms:modified xsi:type="dcterms:W3CDTF">2019-12-02T08:29:45Z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62824538</vt:i4>
  </property>
  <property fmtid="{D5CDD505-2E9C-101B-9397-08002B2CF9AE}" pid="3" name="_NewReviewCycle">
    <vt:lpwstr/>
  </property>
  <property fmtid="{D5CDD505-2E9C-101B-9397-08002B2CF9AE}" pid="4" name="_EmailSubject">
    <vt:lpwstr>GFS Website Update (Email 2 of 2)</vt:lpwstr>
  </property>
  <property fmtid="{D5CDD505-2E9C-101B-9397-08002B2CF9AE}" pid="5" name="_AuthorEmail">
    <vt:lpwstr>TWICKENS@imf.org</vt:lpwstr>
  </property>
  <property fmtid="{D5CDD505-2E9C-101B-9397-08002B2CF9AE}" pid="6" name="_AuthorEmailDisplayName">
    <vt:lpwstr>Wickens, Tobias</vt:lpwstr>
  </property>
  <property fmtid="{D5CDD505-2E9C-101B-9397-08002B2CF9AE}" pid="7" name="_ReviewingToolsShownOnce">
    <vt:lpwstr/>
  </property>
</Properties>
</file>