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420" yWindow="75" windowWidth="14370" windowHeight="11640" tabRatio="638" activeTab="3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<sst xmlns="http://schemas.openxmlformats.org/spreadsheetml/2006/main" count="211" uniqueCount="126">
  <si>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</si>
  <si>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</si>
  <si>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</si>
  <si>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</si>
  <si>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</si>
  <si>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</si>
  <si>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</si>
  <si>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</si>
  <si>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</si>
  <si>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</si>
  <si>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</si>
  <si>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</si>
  <si>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</si>
  <si>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</si>
  <si>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</si>
  <si>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</si>
  <si>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</si>
  <si>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</si>
  <si>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</si>
  <si>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</si>
  <si>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</si>
  <si>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</si>
  <si>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</si>
  <si>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</si>
  <si>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</si>
  <si>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</si>
  <si>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</si>
  <si>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</si>
  <si>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</si>
  <si>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</si>
  <si>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</si>
  <si>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</si>
  <si>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</si>
  <si>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</si>
  <si>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</si>
  <si>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</si>
  <si>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</si>
  <si>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</si>
  <si>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</si>
  <si>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</si>
  <si>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</si>
  <si>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</si>
  <si>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</si>
  <si>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</si>
  <si>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</si>
  <si>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</si>
  <si>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</si>
  <si>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</si>
  <si>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</si>
  <si>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</si>
  <si>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</si>
  <si>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</si>
  <si>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</si>
  <si>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</si>
  <si>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</si>
  <si>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</si>
  <si>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</si>
  <si>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</si>
  <si>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</si>
  <si>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</si>
  <si>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</si>
  <si>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</si>
  <si>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</si>
  <si>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</si>
  <si>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</si>
  <si>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</si>
  <si>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</si>
  <si>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</si>
  <si>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</si>
  <si>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</si>
  <si>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</si>
  <si>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</si>
  <si>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</si>
  <si>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</si>
  <si>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</si>
  <si>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</si>
  <si>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</si>
  <si>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</si>
  <si>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</si>
  <si>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</si>
  <si>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</si>
  <si>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</si>
  <si>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</si>
  <si>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</si>
  <si>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</si>
  <si>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</si>
  <si>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</si>
  <si>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</si>
  <si>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</si>
  <si>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</si>
  <si>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</si>
  <si>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</si>
  <si>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</si>
  <si>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</si>
  <si>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</si>
  <si>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</si>
  <si>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</si>
  <si>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</si>
  <si>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</si>
  <si>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</si>
  <si>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</si>
  <si>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</si>
  <si>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</si>
  <si>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</si>
  <si>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</si>
  <si>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</si>
  <si>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</si>
  <si>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</si>
  <si>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</si>
  <si>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</si>
  <si>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</si>
  <si>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</si>
  <si>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</si>
  <si>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</si>
  <si>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</si>
  <si>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</si>
  <si>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</si>
  <si>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</si>
  <si>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</si>
  <si>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</si>
  <si>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</si>
  <si>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</si>
  <si>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2023Q1</t>
  </si>
  <si>
    <t>2023Q2</t>
  </si>
  <si>
    <t>2023Q3</t>
  </si>
  <si>
    <t>2023Q4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</si>
</sst>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4" applyNumberFormat="0" applyAlignment="0" applyProtection="0"/>
    <xf numFmtId="0" fontId="60" fillId="29" borderId="25" applyNumberFormat="0" applyAlignment="0" applyProtection="0"/>
    <xf numFmtId="0" fontId="61" fillId="29" borderId="24" applyNumberFormat="0" applyAlignment="0" applyProtection="0"/>
    <xf numFmtId="0" fontId="62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8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29" applyNumberFormat="0" applyFill="0" applyAlignment="0" applyProtection="0"/>
    <xf numFmtId="0" fontId="66" fillId="30" borderId="30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1" applyNumberFormat="0" applyFont="0" applyAlignment="0" applyProtection="0"/>
    <xf numFmtId="0" fontId="71" fillId="0" borderId="32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3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3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164" fontId="3" fillId="0" borderId="0" xfId="0" applyNumberFormat="1" applyFont="1"/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3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3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3427\AppData\Local\Microsoft\Windows\Temporary%20Internet%20Files\Content.Outlook\7XU5HAT2\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J21" sqref="J21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2023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J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16" sqref="E16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0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10" s="11" customFormat="1" ht="20.25" customHeight="1" x14ac:dyDescent="0.25">
      <c r="A1" s="128"/>
      <c r="B1" s="106"/>
      <c r="C1" s="141"/>
      <c r="D1" s="10"/>
      <c r="E1" s="140"/>
      <c r="F1" s="140"/>
      <c r="G1" s="111" t="str">
        <f>Reporting_Country_Name</f>
        <v>Russian Federation</v>
      </c>
      <c r="H1" s="108" t="str">
        <f>Reporting_Country_Code</f>
        <v>922</v>
      </c>
    </row>
    <row r="2" spans="1:10" s="11" customFormat="1" ht="20.25" customHeight="1" x14ac:dyDescent="0.25">
      <c r="A2" s="129"/>
      <c r="B2" s="106"/>
      <c r="C2" s="141"/>
      <c r="D2" s="10"/>
      <c r="E2" s="170" t="s">
        <v>117</v>
      </c>
      <c r="F2" s="170"/>
      <c r="G2" s="170"/>
      <c r="H2" s="170"/>
    </row>
    <row r="3" spans="1:10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10" s="11" customFormat="1" ht="11.25" customHeight="1" x14ac:dyDescent="0.2">
      <c r="A4" s="115"/>
      <c r="B4" s="91" t="str">
        <f>Reporting_Sector_Code</f>
        <v>GG</v>
      </c>
      <c r="C4" s="142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0" ht="12" customHeight="1" x14ac:dyDescent="0.2">
      <c r="A5" s="34"/>
      <c r="B5" s="92">
        <v>6</v>
      </c>
      <c r="C5" s="143" t="s">
        <v>50</v>
      </c>
      <c r="D5" s="116"/>
      <c r="E5" s="130">
        <v>123335.72900000001</v>
      </c>
      <c r="F5" s="130">
        <v>129101.686</v>
      </c>
      <c r="G5" s="130">
        <v>132086.83100000001</v>
      </c>
      <c r="H5" s="133">
        <v>146958.641</v>
      </c>
      <c r="J5" s="162"/>
    </row>
    <row r="6" spans="1:10" ht="12" customHeight="1" x14ac:dyDescent="0.2">
      <c r="A6" s="34"/>
      <c r="B6" s="92">
        <v>61</v>
      </c>
      <c r="C6" s="143" t="s">
        <v>51</v>
      </c>
      <c r="D6" s="116"/>
      <c r="E6" s="130">
        <v>97031.972000000009</v>
      </c>
      <c r="F6" s="131">
        <v>97253.577000000005</v>
      </c>
      <c r="G6" s="131">
        <v>97864.339000000007</v>
      </c>
      <c r="H6" s="133">
        <v>112852.24100000001</v>
      </c>
    </row>
    <row r="7" spans="1:10" ht="12" customHeight="1" x14ac:dyDescent="0.2">
      <c r="A7" s="34"/>
      <c r="B7" s="92">
        <v>62</v>
      </c>
      <c r="C7" s="143" t="s">
        <v>52</v>
      </c>
      <c r="D7" s="116"/>
      <c r="E7" s="130">
        <v>57936.609000000004</v>
      </c>
      <c r="F7" s="130">
        <v>62762.862999999998</v>
      </c>
      <c r="G7" s="131">
        <v>64455.538999999997</v>
      </c>
      <c r="H7" s="131">
        <v>67000.974999999991</v>
      </c>
    </row>
    <row r="8" spans="1:10" ht="12" customHeight="1" x14ac:dyDescent="0.2">
      <c r="A8" s="35"/>
      <c r="B8" s="92"/>
      <c r="C8" s="144" t="s">
        <v>108</v>
      </c>
      <c r="D8" s="118"/>
      <c r="E8" s="104"/>
      <c r="F8" s="105"/>
      <c r="G8" s="105"/>
      <c r="H8" s="117"/>
    </row>
    <row r="9" spans="1:10" ht="12" customHeight="1" x14ac:dyDescent="0.2">
      <c r="A9" s="36"/>
      <c r="B9" s="92">
        <v>6202</v>
      </c>
      <c r="C9" s="145" t="s">
        <v>54</v>
      </c>
      <c r="D9" s="116"/>
      <c r="E9" s="104">
        <v>17899.595000000001</v>
      </c>
      <c r="F9" s="105">
        <v>19317.567999999999</v>
      </c>
      <c r="G9" s="105">
        <v>20724.11</v>
      </c>
      <c r="H9" s="117">
        <v>18270.348999999998</v>
      </c>
    </row>
    <row r="10" spans="1:10" ht="12" customHeight="1" x14ac:dyDescent="0.2">
      <c r="A10" s="36"/>
      <c r="B10" s="92">
        <v>6203</v>
      </c>
      <c r="C10" s="145" t="s">
        <v>118</v>
      </c>
      <c r="D10" s="116"/>
      <c r="E10" s="104">
        <v>1297.6089999999999</v>
      </c>
      <c r="F10" s="105">
        <v>1503.7339999999999</v>
      </c>
      <c r="G10" s="105">
        <v>1860.4770000000001</v>
      </c>
      <c r="H10" s="117">
        <v>2184.3240000000001</v>
      </c>
    </row>
    <row r="11" spans="1:10" ht="12" customHeight="1" x14ac:dyDescent="0.2">
      <c r="A11" s="36"/>
      <c r="B11" s="92">
        <v>6204</v>
      </c>
      <c r="C11" s="145" t="s">
        <v>55</v>
      </c>
      <c r="D11" s="116"/>
      <c r="E11" s="104">
        <v>4074.509</v>
      </c>
      <c r="F11" s="105">
        <v>4104.3909999999996</v>
      </c>
      <c r="G11" s="105">
        <v>4223.7579999999998</v>
      </c>
      <c r="H11" s="117">
        <v>5289.5280000000002</v>
      </c>
    </row>
    <row r="12" spans="1:10" ht="12" customHeight="1" x14ac:dyDescent="0.2">
      <c r="A12" s="36"/>
      <c r="B12" s="92">
        <v>6205</v>
      </c>
      <c r="C12" s="145" t="s">
        <v>56</v>
      </c>
      <c r="D12" s="116"/>
      <c r="E12" s="104">
        <v>16840.68</v>
      </c>
      <c r="F12" s="104">
        <v>17057.552</v>
      </c>
      <c r="G12" s="104">
        <v>17146.416000000001</v>
      </c>
      <c r="H12" s="117">
        <v>19788.641999999996</v>
      </c>
    </row>
    <row r="13" spans="1:10" ht="12" customHeight="1" x14ac:dyDescent="0.2">
      <c r="A13" s="36"/>
      <c r="B13" s="92">
        <v>6206</v>
      </c>
      <c r="C13" s="145" t="s">
        <v>57</v>
      </c>
      <c r="D13" s="116"/>
      <c r="E13" s="104">
        <v>0</v>
      </c>
      <c r="F13" s="104">
        <v>0</v>
      </c>
      <c r="G13" s="104">
        <v>0</v>
      </c>
      <c r="H13" s="117">
        <v>0</v>
      </c>
    </row>
    <row r="14" spans="1:10" ht="12" customHeight="1" x14ac:dyDescent="0.2">
      <c r="A14" s="36"/>
      <c r="B14" s="92">
        <v>6207</v>
      </c>
      <c r="C14" s="145" t="s">
        <v>58</v>
      </c>
      <c r="D14" s="116"/>
      <c r="E14" s="104">
        <v>0</v>
      </c>
      <c r="F14" s="104">
        <v>0</v>
      </c>
      <c r="G14" s="104">
        <v>0</v>
      </c>
      <c r="H14" s="117">
        <v>0</v>
      </c>
    </row>
    <row r="15" spans="1:10" ht="12" customHeight="1" x14ac:dyDescent="0.2">
      <c r="A15" s="36"/>
      <c r="B15" s="92">
        <v>6208</v>
      </c>
      <c r="C15" s="145" t="s">
        <v>59</v>
      </c>
      <c r="D15" s="116"/>
      <c r="E15" s="104">
        <v>17824.216</v>
      </c>
      <c r="F15" s="104">
        <v>20779.617999999999</v>
      </c>
      <c r="G15" s="104">
        <v>20500.777999999998</v>
      </c>
      <c r="H15" s="117">
        <v>21468.131999999998</v>
      </c>
    </row>
    <row r="16" spans="1:10" ht="12" customHeight="1" x14ac:dyDescent="0.2">
      <c r="A16" s="35"/>
      <c r="B16" s="92"/>
      <c r="C16" s="144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5" t="s">
        <v>111</v>
      </c>
      <c r="D17" s="119"/>
      <c r="E17" s="104">
        <v>54200.008999999998</v>
      </c>
      <c r="F17" s="104">
        <v>59012.815000000002</v>
      </c>
      <c r="G17" s="104">
        <v>60589.245000000003</v>
      </c>
      <c r="H17" s="117">
        <v>62064.289999999994</v>
      </c>
    </row>
    <row r="18" spans="1:8" ht="12" customHeight="1" x14ac:dyDescent="0.2">
      <c r="A18" s="36"/>
      <c r="B18" s="92">
        <v>622</v>
      </c>
      <c r="C18" s="145" t="s">
        <v>112</v>
      </c>
      <c r="D18" s="119"/>
      <c r="E18" s="104">
        <v>3736.5990000000002</v>
      </c>
      <c r="F18" s="104">
        <v>3750.0479999999998</v>
      </c>
      <c r="G18" s="104">
        <v>3866.2950000000001</v>
      </c>
      <c r="H18" s="117">
        <v>4936.6849999999995</v>
      </c>
    </row>
    <row r="19" spans="1:8" ht="12" customHeight="1" x14ac:dyDescent="0.2">
      <c r="A19" s="36"/>
      <c r="B19" s="92">
        <v>6201</v>
      </c>
      <c r="C19" s="145" t="s">
        <v>53</v>
      </c>
      <c r="D19" s="119"/>
      <c r="E19" s="104">
        <v>0</v>
      </c>
      <c r="F19" s="104">
        <v>0</v>
      </c>
      <c r="G19" s="104">
        <v>0</v>
      </c>
      <c r="H19" s="117">
        <v>0</v>
      </c>
    </row>
    <row r="20" spans="1:8" ht="12" customHeight="1" x14ac:dyDescent="0.2">
      <c r="A20" s="34"/>
      <c r="B20" s="92">
        <v>63</v>
      </c>
      <c r="C20" s="143" t="s">
        <v>60</v>
      </c>
      <c r="D20" s="116"/>
      <c r="E20" s="130">
        <v>31632.851999999999</v>
      </c>
      <c r="F20" s="130">
        <v>30914.754000000001</v>
      </c>
      <c r="G20" s="130">
        <v>30233.046999999999</v>
      </c>
      <c r="H20" s="133">
        <v>32894.574999999997</v>
      </c>
    </row>
    <row r="21" spans="1:8" ht="12" customHeight="1" x14ac:dyDescent="0.2">
      <c r="A21" s="35"/>
      <c r="B21" s="92"/>
      <c r="C21" s="144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6" t="s">
        <v>113</v>
      </c>
      <c r="D22" s="118"/>
      <c r="E22" s="104">
        <v>0</v>
      </c>
      <c r="F22" s="104">
        <v>0</v>
      </c>
      <c r="G22" s="104">
        <v>0</v>
      </c>
      <c r="H22" s="117">
        <v>0</v>
      </c>
    </row>
    <row r="23" spans="1:8" ht="12" customHeight="1" x14ac:dyDescent="0.2">
      <c r="A23" s="36"/>
      <c r="B23" s="92">
        <v>6302</v>
      </c>
      <c r="C23" s="145" t="s">
        <v>54</v>
      </c>
      <c r="D23" s="116"/>
      <c r="E23" s="104">
        <v>0</v>
      </c>
      <c r="F23" s="104">
        <v>0</v>
      </c>
      <c r="G23" s="104">
        <v>0</v>
      </c>
      <c r="H23" s="117">
        <v>0</v>
      </c>
    </row>
    <row r="24" spans="1:8" ht="12" customHeight="1" x14ac:dyDescent="0.2">
      <c r="A24" s="36"/>
      <c r="B24" s="92">
        <v>6303</v>
      </c>
      <c r="C24" s="145" t="s">
        <v>118</v>
      </c>
      <c r="D24" s="116"/>
      <c r="E24" s="104">
        <v>21169.598999999998</v>
      </c>
      <c r="F24" s="104">
        <v>21685.205000000002</v>
      </c>
      <c r="G24" s="104">
        <v>21722.913</v>
      </c>
      <c r="H24" s="117">
        <v>23057.873</v>
      </c>
    </row>
    <row r="25" spans="1:8" ht="12" customHeight="1" x14ac:dyDescent="0.2">
      <c r="A25" s="36"/>
      <c r="B25" s="92">
        <v>6304</v>
      </c>
      <c r="C25" s="145" t="s">
        <v>55</v>
      </c>
      <c r="D25" s="116"/>
      <c r="E25" s="104">
        <v>322.11200000000002</v>
      </c>
      <c r="F25" s="104">
        <v>285.37700000000001</v>
      </c>
      <c r="G25" s="104">
        <v>275.56700000000001</v>
      </c>
      <c r="H25" s="117">
        <v>457.20899999999989</v>
      </c>
    </row>
    <row r="26" spans="1:8" s="2" customFormat="1" ht="12" customHeight="1" x14ac:dyDescent="0.2">
      <c r="A26" s="36"/>
      <c r="B26" s="98">
        <v>6305</v>
      </c>
      <c r="C26" s="145" t="s">
        <v>56</v>
      </c>
      <c r="D26" s="116"/>
      <c r="E26" s="104">
        <v>0</v>
      </c>
      <c r="F26" s="104">
        <v>0</v>
      </c>
      <c r="G26" s="104">
        <v>0</v>
      </c>
      <c r="H26" s="104">
        <v>0</v>
      </c>
    </row>
    <row r="27" spans="1:8" ht="12" customHeight="1" x14ac:dyDescent="0.2">
      <c r="A27" s="36"/>
      <c r="B27" s="92">
        <v>6306</v>
      </c>
      <c r="C27" s="145" t="s">
        <v>57</v>
      </c>
      <c r="D27" s="116"/>
      <c r="E27" s="104">
        <v>0</v>
      </c>
      <c r="F27" s="104">
        <v>0</v>
      </c>
      <c r="G27" s="104">
        <v>0</v>
      </c>
      <c r="H27" s="117">
        <v>0</v>
      </c>
    </row>
    <row r="28" spans="1:8" ht="12" customHeight="1" x14ac:dyDescent="0.2">
      <c r="A28" s="36"/>
      <c r="B28" s="92">
        <v>6307</v>
      </c>
      <c r="C28" s="145" t="s">
        <v>58</v>
      </c>
      <c r="D28" s="116"/>
      <c r="E28" s="104">
        <v>0</v>
      </c>
      <c r="F28" s="104">
        <v>0</v>
      </c>
      <c r="G28" s="104">
        <v>0</v>
      </c>
      <c r="H28" s="117">
        <v>0</v>
      </c>
    </row>
    <row r="29" spans="1:8" ht="12" customHeight="1" x14ac:dyDescent="0.2">
      <c r="A29" s="36"/>
      <c r="B29" s="92">
        <v>6308</v>
      </c>
      <c r="C29" s="145" t="s">
        <v>61</v>
      </c>
      <c r="D29" s="116"/>
      <c r="E29" s="104">
        <v>10141.141</v>
      </c>
      <c r="F29" s="104">
        <v>8944.1720000000005</v>
      </c>
      <c r="G29" s="104">
        <v>8234.5669999999991</v>
      </c>
      <c r="H29" s="117">
        <v>9379.4930000000022</v>
      </c>
    </row>
    <row r="30" spans="1:8" ht="12" customHeight="1" x14ac:dyDescent="0.2">
      <c r="A30" s="35"/>
      <c r="B30" s="92"/>
      <c r="C30" s="144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5" t="s">
        <v>111</v>
      </c>
      <c r="D31" s="119"/>
      <c r="E31" s="104">
        <v>28569.792000000001</v>
      </c>
      <c r="F31" s="104">
        <v>27851.694</v>
      </c>
      <c r="G31" s="104">
        <v>27472.169000000002</v>
      </c>
      <c r="H31" s="117">
        <v>29944.230000000003</v>
      </c>
    </row>
    <row r="32" spans="1:8" ht="12" customHeight="1" x14ac:dyDescent="0.2">
      <c r="A32" s="36"/>
      <c r="B32" s="92">
        <v>632</v>
      </c>
      <c r="C32" s="145" t="s">
        <v>112</v>
      </c>
      <c r="D32" s="119"/>
      <c r="E32" s="104">
        <v>3063.06</v>
      </c>
      <c r="F32" s="104">
        <v>3063.06</v>
      </c>
      <c r="G32" s="104">
        <v>2760.8780000000002</v>
      </c>
      <c r="H32" s="117">
        <v>2950.3449999999998</v>
      </c>
    </row>
    <row r="33" spans="1:8" ht="12" customHeight="1" x14ac:dyDescent="0.2">
      <c r="A33" s="37"/>
      <c r="B33" s="92"/>
      <c r="C33" s="147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8" t="s">
        <v>62</v>
      </c>
      <c r="D34" s="116"/>
      <c r="E34" s="104">
        <v>26303.757000000005</v>
      </c>
      <c r="F34" s="104">
        <v>31848.108999999997</v>
      </c>
      <c r="G34" s="104">
        <v>34222.491999999998</v>
      </c>
      <c r="H34" s="104">
        <v>34106.399999999994</v>
      </c>
    </row>
    <row r="35" spans="1:8" ht="12" customHeight="1" x14ac:dyDescent="0.2">
      <c r="A35" s="38"/>
      <c r="B35" s="92" t="s">
        <v>24</v>
      </c>
      <c r="C35" s="148" t="s">
        <v>63</v>
      </c>
      <c r="D35" s="116"/>
      <c r="E35" s="104"/>
      <c r="F35" s="104"/>
      <c r="G35" s="104"/>
      <c r="H35" s="117"/>
    </row>
    <row r="36" spans="1:8" customFormat="1" x14ac:dyDescent="0.2">
      <c r="C36" s="149"/>
      <c r="E36" s="31"/>
      <c r="F36" s="31"/>
      <c r="G36" s="31"/>
    </row>
    <row r="37" spans="1:8" customFormat="1" x14ac:dyDescent="0.2">
      <c r="C37" s="149"/>
      <c r="E37" s="31"/>
      <c r="F37" s="139"/>
      <c r="G37" s="31"/>
    </row>
    <row r="38" spans="1:8" customFormat="1" x14ac:dyDescent="0.2">
      <c r="C38" s="149"/>
      <c r="E38" s="31"/>
      <c r="F38" s="31"/>
      <c r="G38" s="31"/>
    </row>
    <row r="39" spans="1:8" customFormat="1" x14ac:dyDescent="0.2">
      <c r="C39" s="149"/>
      <c r="E39" s="139"/>
      <c r="F39" s="31"/>
      <c r="G39" s="31"/>
    </row>
    <row r="40" spans="1:8" customFormat="1" x14ac:dyDescent="0.2">
      <c r="C40" s="149"/>
      <c r="E40" s="31"/>
      <c r="F40" s="31"/>
      <c r="G40" s="31"/>
    </row>
    <row r="41" spans="1:8" customFormat="1" x14ac:dyDescent="0.2">
      <c r="C41" s="149"/>
      <c r="E41" s="31"/>
      <c r="F41" s="31"/>
      <c r="G41" s="31"/>
    </row>
    <row r="42" spans="1:8" customFormat="1" x14ac:dyDescent="0.2">
      <c r="C42" s="149"/>
      <c r="E42" s="31"/>
      <c r="F42" s="31"/>
      <c r="G42" s="31"/>
    </row>
    <row r="43" spans="1:8" customFormat="1" x14ac:dyDescent="0.2">
      <c r="C43" s="149"/>
      <c r="E43" s="31"/>
      <c r="F43" s="31"/>
      <c r="G43" s="31"/>
    </row>
    <row r="44" spans="1:8" customFormat="1" x14ac:dyDescent="0.2">
      <c r="C44" s="149"/>
      <c r="E44" s="31"/>
      <c r="F44" s="31"/>
      <c r="G44" s="31"/>
    </row>
    <row r="45" spans="1:8" customFormat="1" x14ac:dyDescent="0.2">
      <c r="C45" s="149"/>
      <c r="E45" s="31"/>
      <c r="F45" s="31"/>
      <c r="G45" s="31"/>
    </row>
    <row r="46" spans="1:8" customFormat="1" x14ac:dyDescent="0.2">
      <c r="C46" s="149"/>
      <c r="E46" s="31"/>
      <c r="F46" s="31"/>
      <c r="G46" s="31"/>
    </row>
    <row r="47" spans="1:8" customFormat="1" x14ac:dyDescent="0.2">
      <c r="C47" s="149"/>
      <c r="E47" s="31"/>
      <c r="F47" s="31"/>
      <c r="G47" s="31"/>
    </row>
    <row r="48" spans="1:8" customFormat="1" x14ac:dyDescent="0.2">
      <c r="C48" s="149"/>
      <c r="E48" s="31"/>
      <c r="F48" s="31"/>
      <c r="G48" s="31"/>
    </row>
    <row r="49" spans="3:7" customFormat="1" x14ac:dyDescent="0.2">
      <c r="C49" s="149"/>
      <c r="E49" s="31"/>
      <c r="F49" s="31"/>
      <c r="G49" s="31"/>
    </row>
    <row r="50" spans="3:7" customFormat="1" x14ac:dyDescent="0.2">
      <c r="C50" s="149"/>
      <c r="E50" s="31"/>
      <c r="F50" s="31"/>
      <c r="G50" s="31"/>
    </row>
    <row r="51" spans="3:7" customFormat="1" x14ac:dyDescent="0.2">
      <c r="C51" s="149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0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1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2"/>
      <c r="C2" s="151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2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3" t="s">
        <v>64</v>
      </c>
      <c r="D5" s="93"/>
      <c r="E5" s="130">
        <v>15499.161999999998</v>
      </c>
      <c r="F5" s="131">
        <v>18606.783000000003</v>
      </c>
      <c r="G5" s="130">
        <v>16260.506000000003</v>
      </c>
      <c r="H5" s="133">
        <v>22715.221000000001</v>
      </c>
    </row>
    <row r="6" spans="1:13" ht="12.75" customHeight="1" x14ac:dyDescent="0.2">
      <c r="A6" s="38"/>
      <c r="B6" s="92">
        <v>11</v>
      </c>
      <c r="C6" s="145" t="s">
        <v>65</v>
      </c>
      <c r="D6" s="94"/>
      <c r="E6" s="104">
        <v>9874.7189999999991</v>
      </c>
      <c r="F6" s="105">
        <v>10005.307000000001</v>
      </c>
      <c r="G6" s="104">
        <v>9070.5270000000019</v>
      </c>
      <c r="H6" s="134">
        <v>10164.893999999997</v>
      </c>
    </row>
    <row r="7" spans="1:13" ht="12.75" customHeight="1" x14ac:dyDescent="0.2">
      <c r="A7" s="38"/>
      <c r="B7" s="92">
        <v>111</v>
      </c>
      <c r="C7" s="145" t="s">
        <v>66</v>
      </c>
      <c r="D7" s="95"/>
      <c r="E7" s="104">
        <v>4644.3710000000001</v>
      </c>
      <c r="F7" s="105">
        <v>5442.9430000000002</v>
      </c>
      <c r="G7" s="104">
        <v>4254.134</v>
      </c>
      <c r="H7" s="134">
        <v>4163.9239999999982</v>
      </c>
    </row>
    <row r="8" spans="1:13" ht="12.75" customHeight="1" x14ac:dyDescent="0.2">
      <c r="A8" s="38"/>
      <c r="B8" s="92">
        <v>112</v>
      </c>
      <c r="C8" s="145" t="s">
        <v>67</v>
      </c>
      <c r="D8" s="95"/>
      <c r="E8" s="104">
        <v>0</v>
      </c>
      <c r="F8" s="105">
        <v>0</v>
      </c>
      <c r="G8" s="104">
        <v>0</v>
      </c>
      <c r="H8" s="134">
        <v>0</v>
      </c>
    </row>
    <row r="9" spans="1:13" ht="12.75" customHeight="1" x14ac:dyDescent="0.2">
      <c r="A9" s="38"/>
      <c r="B9" s="92">
        <v>113</v>
      </c>
      <c r="C9" s="145" t="s">
        <v>68</v>
      </c>
      <c r="D9" s="95"/>
      <c r="E9" s="104">
        <v>1006.634</v>
      </c>
      <c r="F9" s="105">
        <v>248.762</v>
      </c>
      <c r="G9" s="104">
        <v>93.596000000000004</v>
      </c>
      <c r="H9" s="134">
        <v>1127.5269999999996</v>
      </c>
    </row>
    <row r="10" spans="1:13" ht="12.75" customHeight="1" x14ac:dyDescent="0.2">
      <c r="A10" s="38"/>
      <c r="B10" s="92">
        <v>114</v>
      </c>
      <c r="C10" s="145" t="s">
        <v>69</v>
      </c>
      <c r="D10" s="95"/>
      <c r="E10" s="104">
        <v>3784.9070000000002</v>
      </c>
      <c r="F10" s="105">
        <v>3692.8049999999998</v>
      </c>
      <c r="G10" s="104">
        <v>3864.8780000000002</v>
      </c>
      <c r="H10" s="134">
        <v>4145.2769999999991</v>
      </c>
    </row>
    <row r="11" spans="1:13" ht="12.75" customHeight="1" x14ac:dyDescent="0.2">
      <c r="A11" s="38"/>
      <c r="B11" s="92">
        <v>115</v>
      </c>
      <c r="C11" s="145" t="s">
        <v>70</v>
      </c>
      <c r="D11" s="95"/>
      <c r="E11" s="104">
        <v>437.738</v>
      </c>
      <c r="F11" s="105">
        <v>621.95799999999997</v>
      </c>
      <c r="G11" s="104">
        <v>674.43299999999999</v>
      </c>
      <c r="H11" s="134">
        <v>910.12799999999993</v>
      </c>
    </row>
    <row r="12" spans="1:13" ht="12.75" customHeight="1" x14ac:dyDescent="0.2">
      <c r="A12" s="38"/>
      <c r="B12" s="92">
        <v>116</v>
      </c>
      <c r="C12" s="145" t="s">
        <v>71</v>
      </c>
      <c r="D12" s="95"/>
      <c r="E12" s="104">
        <v>1.069</v>
      </c>
      <c r="F12" s="105">
        <v>-1.161</v>
      </c>
      <c r="G12" s="104">
        <v>183.48599999999999</v>
      </c>
      <c r="H12" s="134">
        <v>-181.96199999999999</v>
      </c>
    </row>
    <row r="13" spans="1:13" ht="12.75" customHeight="1" x14ac:dyDescent="0.2">
      <c r="A13" s="38"/>
      <c r="B13" s="92">
        <v>12</v>
      </c>
      <c r="C13" s="145" t="s">
        <v>72</v>
      </c>
      <c r="D13" s="94"/>
      <c r="E13" s="104">
        <v>2513.7649999999999</v>
      </c>
      <c r="F13" s="105">
        <v>4780.5209999999997</v>
      </c>
      <c r="G13" s="104">
        <v>2059.4679999999998</v>
      </c>
      <c r="H13" s="134">
        <v>3975.7190000000014</v>
      </c>
    </row>
    <row r="14" spans="1:13" ht="12.75" customHeight="1" x14ac:dyDescent="0.2">
      <c r="A14" s="38"/>
      <c r="B14" s="92">
        <v>13</v>
      </c>
      <c r="C14" s="145" t="s">
        <v>73</v>
      </c>
      <c r="D14" s="94"/>
      <c r="E14" s="104">
        <v>8.9999999999999993E-3</v>
      </c>
      <c r="F14" s="105">
        <v>0</v>
      </c>
      <c r="G14" s="104">
        <v>2.8000000000000001E-2</v>
      </c>
      <c r="H14" s="134">
        <v>0.62000000000343392</v>
      </c>
    </row>
    <row r="15" spans="1:13" ht="12.75" customHeight="1" x14ac:dyDescent="0.2">
      <c r="A15" s="38"/>
      <c r="B15" s="92">
        <v>14</v>
      </c>
      <c r="C15" s="145" t="s">
        <v>74</v>
      </c>
      <c r="D15" s="94"/>
      <c r="E15" s="104">
        <v>3110.6689999999999</v>
      </c>
      <c r="F15" s="105">
        <v>3820.9549999999999</v>
      </c>
      <c r="G15" s="104">
        <v>5130.4830000000002</v>
      </c>
      <c r="H15" s="134">
        <v>8573.9880000000012</v>
      </c>
    </row>
    <row r="16" spans="1:13" ht="12.75" customHeight="1" x14ac:dyDescent="0.2">
      <c r="A16" s="34"/>
      <c r="B16" s="92">
        <v>2</v>
      </c>
      <c r="C16" s="143" t="s">
        <v>75</v>
      </c>
      <c r="D16" s="93"/>
      <c r="E16" s="130">
        <v>11829.842499999999</v>
      </c>
      <c r="F16" s="131">
        <v>13446.1525</v>
      </c>
      <c r="G16" s="130">
        <v>14014.094500000001</v>
      </c>
      <c r="H16" s="133">
        <v>20239.087500000001</v>
      </c>
    </row>
    <row r="17" spans="1:8" ht="12.75" customHeight="1" x14ac:dyDescent="0.2">
      <c r="A17" s="38"/>
      <c r="B17" s="92">
        <v>21</v>
      </c>
      <c r="C17" s="145" t="s">
        <v>76</v>
      </c>
      <c r="D17" s="94"/>
      <c r="E17" s="104"/>
      <c r="F17" s="105"/>
      <c r="G17" s="104"/>
      <c r="H17" s="134"/>
    </row>
    <row r="18" spans="1:8" ht="12.75" customHeight="1" x14ac:dyDescent="0.2">
      <c r="A18" s="38"/>
      <c r="B18" s="92">
        <v>22</v>
      </c>
      <c r="C18" s="145" t="s">
        <v>77</v>
      </c>
      <c r="D18" s="94"/>
      <c r="E18" s="104"/>
      <c r="F18" s="105"/>
      <c r="G18" s="104"/>
      <c r="H18" s="134"/>
    </row>
    <row r="19" spans="1:8" ht="12.75" customHeight="1" x14ac:dyDescent="0.2">
      <c r="A19" s="38"/>
      <c r="B19" s="92">
        <v>23</v>
      </c>
      <c r="C19" s="145" t="s">
        <v>78</v>
      </c>
      <c r="D19" s="94"/>
      <c r="E19" s="104"/>
      <c r="F19" s="105"/>
      <c r="G19" s="104"/>
      <c r="H19" s="134"/>
    </row>
    <row r="20" spans="1:8" ht="12.75" customHeight="1" x14ac:dyDescent="0.2">
      <c r="A20" s="38"/>
      <c r="B20" s="92">
        <v>24</v>
      </c>
      <c r="C20" s="145" t="s">
        <v>79</v>
      </c>
      <c r="D20" s="94"/>
      <c r="E20" s="104"/>
      <c r="F20" s="105"/>
      <c r="G20" s="104"/>
      <c r="H20" s="134"/>
    </row>
    <row r="21" spans="1:8" ht="12.75" customHeight="1" x14ac:dyDescent="0.2">
      <c r="A21" s="38"/>
      <c r="B21" s="92">
        <v>25</v>
      </c>
      <c r="C21" s="145" t="s">
        <v>80</v>
      </c>
      <c r="D21" s="94"/>
      <c r="E21" s="104"/>
      <c r="F21" s="105"/>
      <c r="G21" s="104"/>
      <c r="H21" s="134"/>
    </row>
    <row r="22" spans="1:8" ht="12.75" customHeight="1" x14ac:dyDescent="0.2">
      <c r="A22" s="38"/>
      <c r="B22" s="92">
        <v>26</v>
      </c>
      <c r="C22" s="145" t="s">
        <v>73</v>
      </c>
      <c r="D22" s="94"/>
      <c r="E22" s="104"/>
      <c r="F22" s="105"/>
      <c r="G22" s="104"/>
      <c r="H22" s="134"/>
    </row>
    <row r="23" spans="1:8" ht="12.75" customHeight="1" x14ac:dyDescent="0.2">
      <c r="A23" s="38"/>
      <c r="B23" s="92">
        <v>27</v>
      </c>
      <c r="C23" s="145" t="s">
        <v>81</v>
      </c>
      <c r="D23" s="94"/>
      <c r="E23" s="104"/>
      <c r="F23" s="105"/>
      <c r="G23" s="104"/>
      <c r="H23" s="134"/>
    </row>
    <row r="24" spans="1:8" ht="12.75" customHeight="1" x14ac:dyDescent="0.2">
      <c r="A24" s="38"/>
      <c r="B24" s="92">
        <v>28</v>
      </c>
      <c r="C24" s="145" t="s">
        <v>82</v>
      </c>
      <c r="D24" s="94"/>
      <c r="E24" s="104"/>
      <c r="F24" s="105"/>
      <c r="G24" s="104"/>
      <c r="H24" s="134"/>
    </row>
    <row r="25" spans="1:8" ht="12.75" customHeight="1" x14ac:dyDescent="0.2">
      <c r="A25" s="40"/>
      <c r="B25" s="92" t="s">
        <v>18</v>
      </c>
      <c r="C25" s="152" t="s">
        <v>83</v>
      </c>
      <c r="D25" s="96"/>
      <c r="E25" s="131">
        <v>4328.7299999999996</v>
      </c>
      <c r="F25" s="131">
        <v>5820.0410000000029</v>
      </c>
      <c r="G25" s="131">
        <v>2905.8220000000019</v>
      </c>
      <c r="H25" s="133">
        <v>3135.5439999999999</v>
      </c>
    </row>
    <row r="26" spans="1:8" ht="12.75" customHeight="1" x14ac:dyDescent="0.2">
      <c r="A26" s="44"/>
      <c r="B26" s="92" t="s">
        <v>19</v>
      </c>
      <c r="C26" s="153" t="s">
        <v>84</v>
      </c>
      <c r="D26" s="97"/>
      <c r="E26" s="131">
        <v>3669.3194999999996</v>
      </c>
      <c r="F26" s="131">
        <v>5160.6305000000029</v>
      </c>
      <c r="G26" s="131">
        <v>2246.411500000002</v>
      </c>
      <c r="H26" s="133">
        <v>2476.1334999999999</v>
      </c>
    </row>
    <row r="27" spans="1:8" ht="12.75" customHeight="1" x14ac:dyDescent="0.2">
      <c r="A27" s="45"/>
      <c r="B27" s="98">
        <v>31</v>
      </c>
      <c r="C27" s="154" t="s">
        <v>85</v>
      </c>
      <c r="D27" s="99"/>
      <c r="E27" s="131">
        <v>-152.79049999999995</v>
      </c>
      <c r="F27" s="131">
        <v>221.55750000000012</v>
      </c>
      <c r="G27" s="131">
        <v>610.71250000000009</v>
      </c>
      <c r="H27" s="133">
        <v>3824.1590000000001</v>
      </c>
    </row>
    <row r="28" spans="1:8" ht="12.75" customHeight="1" x14ac:dyDescent="0.2">
      <c r="A28" s="45"/>
      <c r="B28" s="98">
        <v>31.1</v>
      </c>
      <c r="C28" s="155" t="s">
        <v>86</v>
      </c>
      <c r="D28" s="100"/>
      <c r="E28" s="105"/>
      <c r="F28" s="105"/>
      <c r="G28" s="105"/>
      <c r="H28" s="134"/>
    </row>
    <row r="29" spans="1:8" ht="12.75" customHeight="1" x14ac:dyDescent="0.2">
      <c r="A29" s="45"/>
      <c r="B29" s="98">
        <v>31.2</v>
      </c>
      <c r="C29" s="155" t="s">
        <v>87</v>
      </c>
      <c r="D29" s="100"/>
      <c r="E29" s="105"/>
      <c r="F29" s="105"/>
      <c r="G29" s="105"/>
      <c r="H29" s="134"/>
    </row>
    <row r="30" spans="1:8" ht="12.75" customHeight="1" x14ac:dyDescent="0.2">
      <c r="A30" s="45"/>
      <c r="B30" s="98">
        <v>31.3</v>
      </c>
      <c r="C30" s="155" t="s">
        <v>88</v>
      </c>
      <c r="D30" s="100"/>
      <c r="E30" s="105"/>
      <c r="F30" s="105"/>
      <c r="G30" s="105"/>
      <c r="H30" s="134"/>
    </row>
    <row r="31" spans="1:8" ht="12.75" customHeight="1" x14ac:dyDescent="0.2">
      <c r="A31" s="40"/>
      <c r="B31" s="92" t="s">
        <v>20</v>
      </c>
      <c r="C31" s="152" t="s">
        <v>89</v>
      </c>
      <c r="D31" s="96"/>
      <c r="E31" s="131">
        <v>3822.1099999999997</v>
      </c>
      <c r="F31" s="131">
        <v>4939.073000000003</v>
      </c>
      <c r="G31" s="131">
        <v>1635.6990000000019</v>
      </c>
      <c r="H31" s="133">
        <v>-1348.0255000000002</v>
      </c>
    </row>
    <row r="32" spans="1:8" ht="12.75" customHeight="1" x14ac:dyDescent="0.2">
      <c r="A32" s="34"/>
      <c r="B32" s="92">
        <v>32</v>
      </c>
      <c r="C32" s="143" t="s">
        <v>90</v>
      </c>
      <c r="D32" s="93"/>
      <c r="E32" s="131">
        <v>2120.0219999999999</v>
      </c>
      <c r="F32" s="131">
        <v>4220.9750000000004</v>
      </c>
      <c r="G32" s="131">
        <v>953.99299999999982</v>
      </c>
      <c r="H32" s="133">
        <v>88.406000000000631</v>
      </c>
    </row>
    <row r="33" spans="1:8" ht="12.75" customHeight="1" x14ac:dyDescent="0.2">
      <c r="A33" s="35"/>
      <c r="B33" s="92"/>
      <c r="C33" s="144" t="s">
        <v>108</v>
      </c>
      <c r="D33" s="101"/>
      <c r="E33" s="105"/>
      <c r="F33" s="105"/>
      <c r="G33" s="105"/>
      <c r="H33" s="134"/>
    </row>
    <row r="34" spans="1:8" ht="12.75" customHeight="1" x14ac:dyDescent="0.2">
      <c r="A34" s="27"/>
      <c r="B34" s="92">
        <v>3201</v>
      </c>
      <c r="C34" s="145" t="s">
        <v>53</v>
      </c>
      <c r="D34" s="94"/>
      <c r="E34" s="105">
        <v>0</v>
      </c>
      <c r="F34" s="105">
        <v>0</v>
      </c>
      <c r="G34" s="137">
        <v>0</v>
      </c>
      <c r="H34" s="138">
        <v>0</v>
      </c>
    </row>
    <row r="35" spans="1:8" ht="12.75" customHeight="1" x14ac:dyDescent="0.2">
      <c r="A35" s="27"/>
      <c r="B35" s="92">
        <v>3202</v>
      </c>
      <c r="C35" s="145" t="s">
        <v>54</v>
      </c>
      <c r="D35" s="94"/>
      <c r="E35" s="104">
        <v>217.39400000000001</v>
      </c>
      <c r="F35" s="104">
        <v>812.69299999999998</v>
      </c>
      <c r="G35" s="104">
        <v>667.85799999999995</v>
      </c>
      <c r="H35" s="134">
        <v>-2185.0450000000001</v>
      </c>
    </row>
    <row r="36" spans="1:8" ht="12.75" customHeight="1" x14ac:dyDescent="0.2">
      <c r="A36" s="27"/>
      <c r="B36" s="92">
        <v>3203</v>
      </c>
      <c r="C36" s="145" t="s">
        <v>109</v>
      </c>
      <c r="D36" s="94"/>
      <c r="E36" s="104">
        <v>2.5910000000000002</v>
      </c>
      <c r="F36" s="104">
        <v>206.125</v>
      </c>
      <c r="G36" s="105">
        <v>356.74400000000003</v>
      </c>
      <c r="H36" s="134">
        <v>221.68899999999996</v>
      </c>
    </row>
    <row r="37" spans="1:8" ht="12.75" customHeight="1" x14ac:dyDescent="0.2">
      <c r="A37" s="27"/>
      <c r="B37" s="92">
        <v>3204</v>
      </c>
      <c r="C37" s="145" t="s">
        <v>55</v>
      </c>
      <c r="D37" s="94"/>
      <c r="E37" s="104">
        <v>68.927999999999997</v>
      </c>
      <c r="F37" s="105">
        <v>29.882000000000001</v>
      </c>
      <c r="G37" s="105">
        <v>119.36799999999999</v>
      </c>
      <c r="H37" s="134">
        <v>152.82100000000003</v>
      </c>
    </row>
    <row r="38" spans="1:8" ht="12.75" customHeight="1" x14ac:dyDescent="0.2">
      <c r="A38" s="27"/>
      <c r="B38" s="92">
        <v>3205</v>
      </c>
      <c r="C38" s="145" t="s">
        <v>56</v>
      </c>
      <c r="D38" s="94"/>
      <c r="E38" s="104">
        <v>195.98</v>
      </c>
      <c r="F38" s="105">
        <v>216.87200000000001</v>
      </c>
      <c r="G38" s="105">
        <v>88.864000000000004</v>
      </c>
      <c r="H38" s="134">
        <v>287.35400000000004</v>
      </c>
    </row>
    <row r="39" spans="1:8" ht="12.75" customHeight="1" x14ac:dyDescent="0.2">
      <c r="A39" s="27"/>
      <c r="B39" s="92">
        <v>3206</v>
      </c>
      <c r="C39" s="145" t="s">
        <v>57</v>
      </c>
      <c r="D39" s="94"/>
      <c r="E39" s="105">
        <v>0</v>
      </c>
      <c r="F39" s="105">
        <v>0</v>
      </c>
      <c r="G39" s="105">
        <v>0</v>
      </c>
      <c r="H39" s="134">
        <v>0</v>
      </c>
    </row>
    <row r="40" spans="1:8" ht="12.75" customHeight="1" x14ac:dyDescent="0.2">
      <c r="A40" s="27"/>
      <c r="B40" s="92">
        <v>3207</v>
      </c>
      <c r="C40" s="145" t="s">
        <v>58</v>
      </c>
      <c r="D40" s="94"/>
      <c r="E40" s="105">
        <v>0</v>
      </c>
      <c r="F40" s="105">
        <v>0</v>
      </c>
      <c r="G40" s="105">
        <v>0</v>
      </c>
      <c r="H40" s="134">
        <v>0</v>
      </c>
    </row>
    <row r="41" spans="1:8" ht="12.75" customHeight="1" x14ac:dyDescent="0.2">
      <c r="A41" s="35"/>
      <c r="B41" s="92">
        <v>3208</v>
      </c>
      <c r="C41" s="145" t="s">
        <v>59</v>
      </c>
      <c r="D41" s="94"/>
      <c r="E41" s="105">
        <v>1635.1289999999999</v>
      </c>
      <c r="F41" s="105">
        <v>2955.4029999999998</v>
      </c>
      <c r="G41" s="105">
        <v>-278.84100000000001</v>
      </c>
      <c r="H41" s="134">
        <v>1611.5870000000009</v>
      </c>
    </row>
    <row r="42" spans="1:8" ht="12.75" customHeight="1" x14ac:dyDescent="0.2">
      <c r="A42" s="27"/>
      <c r="B42" s="92"/>
      <c r="C42" s="144" t="s">
        <v>110</v>
      </c>
      <c r="D42" s="101"/>
      <c r="E42" s="105"/>
      <c r="F42" s="105"/>
      <c r="G42" s="105"/>
      <c r="H42" s="134"/>
    </row>
    <row r="43" spans="1:8" ht="12.75" customHeight="1" x14ac:dyDescent="0.2">
      <c r="A43" s="27"/>
      <c r="B43" s="92">
        <v>321</v>
      </c>
      <c r="C43" s="145" t="s">
        <v>111</v>
      </c>
      <c r="D43" s="94"/>
      <c r="E43" s="105">
        <v>2085.2910000000002</v>
      </c>
      <c r="F43" s="104">
        <v>4207.527</v>
      </c>
      <c r="G43" s="105">
        <v>837.745</v>
      </c>
      <c r="H43" s="134">
        <v>59.876999999999498</v>
      </c>
    </row>
    <row r="44" spans="1:8" ht="12.75" customHeight="1" x14ac:dyDescent="0.2">
      <c r="A44" s="27"/>
      <c r="B44" s="92">
        <v>322</v>
      </c>
      <c r="C44" s="145" t="s">
        <v>112</v>
      </c>
      <c r="D44" s="94"/>
      <c r="E44" s="105">
        <v>34.731999999999999</v>
      </c>
      <c r="F44" s="105">
        <v>13.449</v>
      </c>
      <c r="G44" s="105">
        <v>116.247</v>
      </c>
      <c r="H44" s="134">
        <v>28.527999999999992</v>
      </c>
    </row>
    <row r="45" spans="1:8" ht="12.75" customHeight="1" x14ac:dyDescent="0.2">
      <c r="A45" s="41"/>
      <c r="B45" s="92">
        <v>33</v>
      </c>
      <c r="C45" s="143" t="s">
        <v>91</v>
      </c>
      <c r="D45" s="93"/>
      <c r="E45" s="131">
        <v>-1702.086</v>
      </c>
      <c r="F45" s="131">
        <v>-718.09800000000007</v>
      </c>
      <c r="G45" s="131">
        <v>-681.70699999999999</v>
      </c>
      <c r="H45" s="133">
        <v>1436.425</v>
      </c>
    </row>
    <row r="46" spans="1:8" ht="12.75" customHeight="1" x14ac:dyDescent="0.2">
      <c r="A46" s="35"/>
      <c r="B46" s="92"/>
      <c r="C46" s="144" t="s">
        <v>108</v>
      </c>
      <c r="D46" s="101"/>
      <c r="E46" s="105"/>
      <c r="F46" s="105"/>
      <c r="G46" s="105"/>
      <c r="H46" s="134"/>
    </row>
    <row r="47" spans="1:8" ht="12.75" customHeight="1" x14ac:dyDescent="0.2">
      <c r="A47" s="35"/>
      <c r="B47" s="92">
        <v>3301</v>
      </c>
      <c r="C47" s="146" t="s">
        <v>113</v>
      </c>
      <c r="D47" s="102"/>
      <c r="E47" s="105">
        <v>0</v>
      </c>
      <c r="F47" s="105">
        <v>0</v>
      </c>
      <c r="G47" s="105">
        <v>0</v>
      </c>
      <c r="H47" s="134">
        <v>0</v>
      </c>
    </row>
    <row r="48" spans="1:8" ht="12.75" customHeight="1" x14ac:dyDescent="0.2">
      <c r="A48" s="27"/>
      <c r="B48" s="92">
        <v>3302</v>
      </c>
      <c r="C48" s="145" t="s">
        <v>54</v>
      </c>
      <c r="D48" s="94"/>
      <c r="E48" s="105">
        <v>0</v>
      </c>
      <c r="F48" s="105">
        <v>0</v>
      </c>
      <c r="G48" s="105">
        <v>0</v>
      </c>
      <c r="H48" s="134">
        <v>0</v>
      </c>
    </row>
    <row r="49" spans="1:8" ht="12.75" customHeight="1" x14ac:dyDescent="0.2">
      <c r="A49" s="27"/>
      <c r="B49" s="92">
        <v>3303</v>
      </c>
      <c r="C49" s="145" t="s">
        <v>109</v>
      </c>
      <c r="D49" s="94"/>
      <c r="E49" s="105">
        <v>309.08300000000003</v>
      </c>
      <c r="F49" s="105">
        <v>515.60599999999999</v>
      </c>
      <c r="G49" s="105">
        <v>37.707999999999998</v>
      </c>
      <c r="H49" s="134">
        <v>536.97799999999984</v>
      </c>
    </row>
    <row r="50" spans="1:8" ht="12.75" customHeight="1" x14ac:dyDescent="0.2">
      <c r="A50" s="27"/>
      <c r="B50" s="92">
        <v>3304</v>
      </c>
      <c r="C50" s="145" t="s">
        <v>55</v>
      </c>
      <c r="D50" s="94"/>
      <c r="E50" s="105">
        <v>-66.543999999999997</v>
      </c>
      <c r="F50" s="105">
        <v>-36.734999999999999</v>
      </c>
      <c r="G50" s="105">
        <v>-9.81</v>
      </c>
      <c r="H50" s="134">
        <v>149.36299999999989</v>
      </c>
    </row>
    <row r="51" spans="1:8" ht="12.75" customHeight="1" x14ac:dyDescent="0.2">
      <c r="A51" s="27"/>
      <c r="B51" s="92">
        <v>3305</v>
      </c>
      <c r="C51" s="145" t="s">
        <v>56</v>
      </c>
      <c r="D51" s="94"/>
      <c r="E51" s="105">
        <v>0</v>
      </c>
      <c r="F51" s="105">
        <v>0</v>
      </c>
      <c r="G51" s="105">
        <v>0</v>
      </c>
      <c r="H51" s="134">
        <v>0</v>
      </c>
    </row>
    <row r="52" spans="1:8" ht="12.75" customHeight="1" x14ac:dyDescent="0.2">
      <c r="A52" s="27"/>
      <c r="B52" s="92">
        <v>3306</v>
      </c>
      <c r="C52" s="145" t="s">
        <v>57</v>
      </c>
      <c r="D52" s="94"/>
      <c r="E52" s="105">
        <v>0</v>
      </c>
      <c r="F52" s="105">
        <v>0</v>
      </c>
      <c r="G52" s="105">
        <v>0</v>
      </c>
      <c r="H52" s="134">
        <v>0</v>
      </c>
    </row>
    <row r="53" spans="1:8" ht="12.75" customHeight="1" x14ac:dyDescent="0.2">
      <c r="A53" s="27"/>
      <c r="B53" s="92">
        <v>3307</v>
      </c>
      <c r="C53" s="145" t="s">
        <v>58</v>
      </c>
      <c r="D53" s="94"/>
      <c r="E53" s="105">
        <v>0</v>
      </c>
      <c r="F53" s="105">
        <v>0</v>
      </c>
      <c r="G53" s="105">
        <v>0</v>
      </c>
      <c r="H53" s="134">
        <v>0</v>
      </c>
    </row>
    <row r="54" spans="1:8" ht="12.75" customHeight="1" x14ac:dyDescent="0.2">
      <c r="A54" s="27"/>
      <c r="B54" s="92">
        <v>3308</v>
      </c>
      <c r="C54" s="145" t="s">
        <v>61</v>
      </c>
      <c r="D54" s="94"/>
      <c r="E54" s="105">
        <v>-1944.625</v>
      </c>
      <c r="F54" s="105">
        <v>-1196.9690000000001</v>
      </c>
      <c r="G54" s="105">
        <v>-709.60500000000002</v>
      </c>
      <c r="H54" s="134">
        <v>750.08400000000029</v>
      </c>
    </row>
    <row r="55" spans="1:8" ht="12.75" customHeight="1" x14ac:dyDescent="0.2">
      <c r="A55" s="35"/>
      <c r="B55" s="92"/>
      <c r="C55" s="144" t="s">
        <v>114</v>
      </c>
      <c r="D55" s="101"/>
      <c r="E55" s="105"/>
      <c r="F55" s="105"/>
      <c r="G55" s="105"/>
      <c r="H55" s="134"/>
    </row>
    <row r="56" spans="1:8" ht="12.75" customHeight="1" x14ac:dyDescent="0.2">
      <c r="A56" s="27"/>
      <c r="B56" s="92">
        <v>331</v>
      </c>
      <c r="C56" s="145" t="s">
        <v>111</v>
      </c>
      <c r="D56" s="94"/>
      <c r="E56" s="105">
        <v>-1688.3510000000001</v>
      </c>
      <c r="F56" s="105">
        <v>-718.09799999999996</v>
      </c>
      <c r="G56" s="105">
        <v>-379.52699999999999</v>
      </c>
      <c r="H56" s="134">
        <v>1713.2340000000002</v>
      </c>
    </row>
    <row r="57" spans="1:8" ht="12.75" customHeight="1" x14ac:dyDescent="0.2">
      <c r="A57" s="28"/>
      <c r="B57" s="92">
        <v>332</v>
      </c>
      <c r="C57" s="145" t="s">
        <v>112</v>
      </c>
      <c r="D57" s="94"/>
      <c r="E57" s="105">
        <v>-13.734999999999999</v>
      </c>
      <c r="F57" s="105">
        <v>0</v>
      </c>
      <c r="G57" s="105">
        <v>-302.18200000000002</v>
      </c>
      <c r="H57" s="134">
        <v>-276.80700000000002</v>
      </c>
    </row>
    <row r="58" spans="1:8" ht="12.75" customHeight="1" x14ac:dyDescent="0.2">
      <c r="A58" s="42"/>
      <c r="B58" s="92" t="s">
        <v>21</v>
      </c>
      <c r="C58" s="144" t="s">
        <v>115</v>
      </c>
      <c r="D58" s="101"/>
      <c r="E58" s="131">
        <v>0</v>
      </c>
      <c r="F58" s="131">
        <v>0</v>
      </c>
      <c r="G58" s="131">
        <v>0</v>
      </c>
      <c r="H58" s="131">
        <v>0</v>
      </c>
    </row>
    <row r="59" spans="1:8" ht="12.75" customHeight="1" x14ac:dyDescent="0.2">
      <c r="A59" s="43"/>
      <c r="B59" s="92"/>
      <c r="C59" s="156" t="s">
        <v>105</v>
      </c>
      <c r="D59" s="103"/>
      <c r="E59" s="105"/>
      <c r="F59" s="105"/>
      <c r="G59" s="105"/>
      <c r="H59" s="134"/>
    </row>
    <row r="60" spans="1:8" ht="12.75" customHeight="1" x14ac:dyDescent="0.2">
      <c r="A60" s="39"/>
      <c r="B60" s="92" t="s">
        <v>22</v>
      </c>
      <c r="C60" s="144" t="s">
        <v>116</v>
      </c>
      <c r="D60" s="101"/>
      <c r="E60" s="104">
        <v>11677.052</v>
      </c>
      <c r="F60" s="105">
        <v>13667.710000000001</v>
      </c>
      <c r="G60" s="104">
        <v>14624.807000000001</v>
      </c>
      <c r="H60" s="134">
        <v>24063.246500000001</v>
      </c>
    </row>
    <row r="61" spans="1:8" customFormat="1" x14ac:dyDescent="0.2">
      <c r="A61" s="29"/>
      <c r="B61" s="25"/>
      <c r="C61" s="157"/>
      <c r="D61" s="25"/>
      <c r="E61" s="31"/>
      <c r="F61" s="31"/>
      <c r="G61" s="31"/>
    </row>
    <row r="62" spans="1:8" customFormat="1" x14ac:dyDescent="0.2">
      <c r="A62" s="29"/>
      <c r="B62" s="26"/>
      <c r="C62" s="157"/>
      <c r="D62" s="25"/>
      <c r="E62" s="31"/>
      <c r="F62" s="31"/>
      <c r="G62" s="31"/>
    </row>
    <row r="63" spans="1:8" customFormat="1" x14ac:dyDescent="0.2">
      <c r="C63" s="149"/>
      <c r="E63" s="31"/>
      <c r="F63" s="31"/>
      <c r="G63" s="31"/>
    </row>
    <row r="64" spans="1:8" customFormat="1" x14ac:dyDescent="0.2">
      <c r="C64" s="149"/>
      <c r="E64" s="31"/>
      <c r="F64" s="31"/>
      <c r="G64" s="31"/>
    </row>
    <row r="65" spans="3:7" customFormat="1" x14ac:dyDescent="0.2">
      <c r="C65" s="149"/>
      <c r="E65" s="31"/>
      <c r="F65" s="31"/>
      <c r="G65" s="31"/>
    </row>
    <row r="66" spans="3:7" customFormat="1" x14ac:dyDescent="0.2">
      <c r="C66" s="149"/>
      <c r="E66" s="31"/>
      <c r="F66" s="31"/>
      <c r="G66" s="31"/>
    </row>
    <row r="67" spans="3:7" customFormat="1" x14ac:dyDescent="0.2">
      <c r="C67" s="149"/>
      <c r="E67" s="31"/>
      <c r="F67" s="31"/>
      <c r="G67" s="31"/>
    </row>
    <row r="68" spans="3:7" customFormat="1" x14ac:dyDescent="0.2">
      <c r="C68" s="149"/>
      <c r="E68" s="31"/>
      <c r="F68" s="31"/>
      <c r="G68" s="31"/>
    </row>
    <row r="69" spans="3:7" customFormat="1" x14ac:dyDescent="0.2">
      <c r="C69" s="149"/>
      <c r="E69" s="31"/>
      <c r="F69" s="31"/>
      <c r="G69" s="31"/>
    </row>
    <row r="70" spans="3:7" customFormat="1" x14ac:dyDescent="0.2">
      <c r="C70" s="149"/>
      <c r="E70" s="31"/>
      <c r="F70" s="31"/>
      <c r="G70" s="31"/>
    </row>
    <row r="71" spans="3:7" customFormat="1" x14ac:dyDescent="0.2">
      <c r="C71" s="149"/>
      <c r="E71" s="31"/>
      <c r="F71" s="31"/>
      <c r="G71" s="31"/>
    </row>
    <row r="72" spans="3:7" customFormat="1" x14ac:dyDescent="0.2">
      <c r="C72" s="149"/>
      <c r="E72" s="31"/>
      <c r="F72" s="31"/>
      <c r="G72" s="31"/>
    </row>
    <row r="73" spans="3:7" customFormat="1" x14ac:dyDescent="0.2">
      <c r="C73" s="149"/>
      <c r="E73" s="31"/>
      <c r="F73" s="31"/>
      <c r="G73" s="31"/>
    </row>
    <row r="74" spans="3:7" customFormat="1" x14ac:dyDescent="0.2">
      <c r="C74" s="149"/>
      <c r="E74" s="31"/>
      <c r="F74" s="31"/>
      <c r="G74" s="31"/>
    </row>
    <row r="75" spans="3:7" customFormat="1" x14ac:dyDescent="0.2">
      <c r="C75" s="149"/>
      <c r="E75" s="31"/>
      <c r="F75" s="31"/>
      <c r="G75" s="31"/>
    </row>
    <row r="76" spans="3:7" customFormat="1" x14ac:dyDescent="0.2">
      <c r="C76" s="149"/>
      <c r="E76" s="31"/>
      <c r="F76" s="31"/>
      <c r="G76" s="31"/>
    </row>
    <row r="77" spans="3:7" customFormat="1" x14ac:dyDescent="0.2">
      <c r="C77" s="149"/>
      <c r="E77" s="31"/>
      <c r="F77" s="31"/>
      <c r="G77" s="31"/>
    </row>
    <row r="78" spans="3:7" customFormat="1" x14ac:dyDescent="0.2">
      <c r="C78" s="149"/>
      <c r="E78" s="31"/>
      <c r="F78" s="31"/>
      <c r="G78" s="31"/>
    </row>
    <row r="79" spans="3:7" customFormat="1" x14ac:dyDescent="0.2">
      <c r="C79" s="149"/>
      <c r="E79" s="31"/>
      <c r="F79" s="31"/>
      <c r="G79" s="31"/>
    </row>
    <row r="80" spans="3:7" customFormat="1" x14ac:dyDescent="0.2">
      <c r="C80" s="149"/>
      <c r="E80" s="31"/>
      <c r="F80" s="31"/>
      <c r="G80" s="31"/>
    </row>
    <row r="81" spans="3:7" customFormat="1" x14ac:dyDescent="0.2">
      <c r="C81" s="149"/>
      <c r="E81" s="31"/>
      <c r="F81" s="31"/>
      <c r="G81" s="31"/>
    </row>
    <row r="82" spans="3:7" customFormat="1" x14ac:dyDescent="0.2">
      <c r="C82" s="149"/>
      <c r="E82" s="31"/>
      <c r="F82" s="31"/>
      <c r="G82" s="31"/>
    </row>
    <row r="83" spans="3:7" customFormat="1" x14ac:dyDescent="0.2">
      <c r="C83" s="149"/>
      <c r="E83" s="31"/>
      <c r="F83" s="31"/>
      <c r="G83" s="31"/>
    </row>
    <row r="84" spans="3:7" customFormat="1" x14ac:dyDescent="0.2">
      <c r="C84" s="149"/>
      <c r="E84" s="31"/>
      <c r="F84" s="31"/>
      <c r="G84" s="31"/>
    </row>
    <row r="85" spans="3:7" customFormat="1" x14ac:dyDescent="0.2">
      <c r="C85" s="149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tabSelected="1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D5" sqref="D5"/>
    </sheetView>
  </sheetViews>
  <sheetFormatPr defaultRowHeight="12.75" x14ac:dyDescent="0.2"/>
  <cols>
    <col min="1" max="1" width="6" customWidth="1"/>
    <col min="2" max="2" width="53.33203125" style="149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1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2"/>
      <c r="B2" s="151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8" t="str">
        <f>Reporting_Sector_Name</f>
        <v>General Government</v>
      </c>
      <c r="C4" s="125"/>
      <c r="D4" s="86" t="s">
        <v>122</v>
      </c>
      <c r="E4" s="86" t="s">
        <v>123</v>
      </c>
      <c r="F4" s="86" t="s">
        <v>124</v>
      </c>
      <c r="G4" s="86" t="s">
        <v>125</v>
      </c>
    </row>
    <row r="5" spans="1:10" ht="15" customHeight="1" x14ac:dyDescent="0.2">
      <c r="A5" s="121">
        <v>1</v>
      </c>
      <c r="B5" s="143" t="s">
        <v>92</v>
      </c>
      <c r="C5" s="93"/>
      <c r="D5" s="130">
        <v>12371.556</v>
      </c>
      <c r="E5" s="130">
        <v>14725.153</v>
      </c>
      <c r="F5" s="130">
        <v>16453.621999999999</v>
      </c>
      <c r="G5" s="133">
        <v>19603.531000000003</v>
      </c>
    </row>
    <row r="6" spans="1:10" ht="15" customHeight="1" x14ac:dyDescent="0.2">
      <c r="A6" s="121">
        <v>11</v>
      </c>
      <c r="B6" s="145" t="s">
        <v>65</v>
      </c>
      <c r="C6" s="94"/>
      <c r="D6" s="126">
        <v>7430.3540000000012</v>
      </c>
      <c r="E6" s="126">
        <v>8399.9969999999994</v>
      </c>
      <c r="F6" s="126">
        <v>8672.0630000000001</v>
      </c>
      <c r="G6" s="135">
        <v>10147.048999999999</v>
      </c>
      <c r="J6" s="33"/>
    </row>
    <row r="7" spans="1:10" ht="15" customHeight="1" x14ac:dyDescent="0.2">
      <c r="A7" s="122">
        <v>111</v>
      </c>
      <c r="B7" s="145" t="s">
        <v>66</v>
      </c>
      <c r="C7" s="95"/>
      <c r="D7" s="126">
        <v>3187.3710000000001</v>
      </c>
      <c r="E7" s="126">
        <v>3933.68</v>
      </c>
      <c r="F7" s="126">
        <v>4046.1370000000002</v>
      </c>
      <c r="G7" s="135">
        <v>4644.2269999999999</v>
      </c>
    </row>
    <row r="8" spans="1:10" ht="15" customHeight="1" x14ac:dyDescent="0.2">
      <c r="A8" s="122">
        <v>112</v>
      </c>
      <c r="B8" s="145" t="s">
        <v>67</v>
      </c>
      <c r="C8" s="95"/>
      <c r="D8" s="126">
        <v>0</v>
      </c>
      <c r="E8" s="126">
        <v>0</v>
      </c>
      <c r="F8" s="126">
        <v>0</v>
      </c>
      <c r="G8" s="135">
        <v>0</v>
      </c>
    </row>
    <row r="9" spans="1:10" ht="15" customHeight="1" x14ac:dyDescent="0.2">
      <c r="A9" s="122">
        <v>113</v>
      </c>
      <c r="B9" s="145" t="s">
        <v>68</v>
      </c>
      <c r="C9" s="95"/>
      <c r="D9" s="126">
        <v>415.42200000000003</v>
      </c>
      <c r="E9" s="126">
        <v>317.10300000000001</v>
      </c>
      <c r="F9" s="126">
        <v>296.87</v>
      </c>
      <c r="G9" s="135">
        <v>442.98999999999978</v>
      </c>
    </row>
    <row r="10" spans="1:10" ht="15" customHeight="1" x14ac:dyDescent="0.2">
      <c r="A10" s="122">
        <v>114</v>
      </c>
      <c r="B10" s="145" t="s">
        <v>69</v>
      </c>
      <c r="C10" s="95"/>
      <c r="D10" s="126">
        <v>3388.7539999999999</v>
      </c>
      <c r="E10" s="126">
        <v>3576.4389999999999</v>
      </c>
      <c r="F10" s="126">
        <v>3792.9740000000002</v>
      </c>
      <c r="G10" s="135">
        <v>4189.704999999999</v>
      </c>
    </row>
    <row r="11" spans="1:10" ht="15" customHeight="1" x14ac:dyDescent="0.2">
      <c r="A11" s="122">
        <v>115</v>
      </c>
      <c r="B11" s="145" t="s">
        <v>70</v>
      </c>
      <c r="C11" s="95"/>
      <c r="D11" s="126">
        <v>437.738</v>
      </c>
      <c r="E11" s="126">
        <v>568.61800000000005</v>
      </c>
      <c r="F11" s="126">
        <v>534.875</v>
      </c>
      <c r="G11" s="135">
        <v>869.28599999999983</v>
      </c>
    </row>
    <row r="12" spans="1:10" ht="15" customHeight="1" x14ac:dyDescent="0.2">
      <c r="A12" s="122">
        <v>116</v>
      </c>
      <c r="B12" s="145" t="s">
        <v>71</v>
      </c>
      <c r="C12" s="95"/>
      <c r="D12" s="126">
        <v>1.069</v>
      </c>
      <c r="E12" s="126">
        <v>4.157</v>
      </c>
      <c r="F12" s="126">
        <v>1.2070000000000001</v>
      </c>
      <c r="G12" s="135">
        <v>0.84099999999999997</v>
      </c>
    </row>
    <row r="13" spans="1:10" ht="15" customHeight="1" x14ac:dyDescent="0.2">
      <c r="A13" s="121">
        <v>12</v>
      </c>
      <c r="B13" s="145" t="s">
        <v>72</v>
      </c>
      <c r="C13" s="94"/>
      <c r="D13" s="126">
        <v>1914.326</v>
      </c>
      <c r="E13" s="126">
        <v>2612.5650000000001</v>
      </c>
      <c r="F13" s="126">
        <v>2998.2</v>
      </c>
      <c r="G13" s="135">
        <v>3250.8420000000015</v>
      </c>
    </row>
    <row r="14" spans="1:10" ht="15" customHeight="1" x14ac:dyDescent="0.2">
      <c r="A14" s="121">
        <v>13</v>
      </c>
      <c r="B14" s="145" t="s">
        <v>73</v>
      </c>
      <c r="C14" s="94"/>
      <c r="D14" s="126">
        <v>8.9999999999999993E-3</v>
      </c>
      <c r="E14" s="126">
        <v>0</v>
      </c>
      <c r="F14" s="126">
        <v>2.8000000000000001E-2</v>
      </c>
      <c r="G14" s="135">
        <v>0.54599999999999993</v>
      </c>
    </row>
    <row r="15" spans="1:10" ht="15" customHeight="1" x14ac:dyDescent="0.2">
      <c r="A15" s="121">
        <v>14</v>
      </c>
      <c r="B15" s="145" t="s">
        <v>93</v>
      </c>
      <c r="C15" s="94"/>
      <c r="D15" s="126">
        <v>3026.8670000000002</v>
      </c>
      <c r="E15" s="126">
        <v>3712.5909999999999</v>
      </c>
      <c r="F15" s="126">
        <v>4783.3310000000001</v>
      </c>
      <c r="G15" s="135">
        <v>6205.094000000001</v>
      </c>
    </row>
    <row r="16" spans="1:10" ht="15" customHeight="1" x14ac:dyDescent="0.2">
      <c r="A16" s="121">
        <v>2</v>
      </c>
      <c r="B16" s="143" t="s">
        <v>94</v>
      </c>
      <c r="C16" s="93"/>
      <c r="D16" s="130">
        <v>11170.431</v>
      </c>
      <c r="E16" s="130">
        <v>13579.480000000001</v>
      </c>
      <c r="F16" s="130">
        <v>13722.723</v>
      </c>
      <c r="G16" s="133">
        <v>16501.424999999996</v>
      </c>
    </row>
    <row r="17" spans="1:7" ht="15" customHeight="1" x14ac:dyDescent="0.2">
      <c r="A17" s="121">
        <v>21</v>
      </c>
      <c r="B17" s="145" t="s">
        <v>76</v>
      </c>
      <c r="C17" s="94"/>
      <c r="D17" s="126"/>
      <c r="E17" s="126"/>
      <c r="F17" s="126"/>
      <c r="G17" s="135"/>
    </row>
    <row r="18" spans="1:7" ht="15" customHeight="1" x14ac:dyDescent="0.2">
      <c r="A18" s="121">
        <v>22</v>
      </c>
      <c r="B18" s="145" t="s">
        <v>95</v>
      </c>
      <c r="C18" s="94"/>
      <c r="D18" s="126"/>
      <c r="E18" s="126"/>
      <c r="F18" s="126"/>
      <c r="G18" s="135"/>
    </row>
    <row r="19" spans="1:7" ht="15" customHeight="1" x14ac:dyDescent="0.2">
      <c r="A19" s="121">
        <v>24</v>
      </c>
      <c r="B19" s="145" t="s">
        <v>79</v>
      </c>
      <c r="C19" s="94"/>
      <c r="D19" s="126"/>
      <c r="E19" s="126"/>
      <c r="F19" s="126"/>
      <c r="G19" s="135"/>
    </row>
    <row r="20" spans="1:7" ht="15" customHeight="1" x14ac:dyDescent="0.2">
      <c r="A20" s="121">
        <v>25</v>
      </c>
      <c r="B20" s="145" t="s">
        <v>80</v>
      </c>
      <c r="C20" s="94"/>
      <c r="D20" s="126"/>
      <c r="E20" s="126"/>
      <c r="F20" s="126"/>
      <c r="G20" s="135"/>
    </row>
    <row r="21" spans="1:7" ht="15" customHeight="1" x14ac:dyDescent="0.2">
      <c r="A21" s="121">
        <v>26</v>
      </c>
      <c r="B21" s="145" t="s">
        <v>73</v>
      </c>
      <c r="C21" s="94"/>
      <c r="D21" s="126"/>
      <c r="E21" s="126"/>
      <c r="F21" s="126"/>
      <c r="G21" s="135"/>
    </row>
    <row r="22" spans="1:7" ht="15" customHeight="1" x14ac:dyDescent="0.2">
      <c r="A22" s="121">
        <v>27</v>
      </c>
      <c r="B22" s="145" t="s">
        <v>81</v>
      </c>
      <c r="C22" s="94"/>
      <c r="D22" s="126"/>
      <c r="E22" s="126"/>
      <c r="F22" s="126"/>
      <c r="G22" s="135"/>
    </row>
    <row r="23" spans="1:7" ht="15" customHeight="1" x14ac:dyDescent="0.2">
      <c r="A23" s="121">
        <v>28</v>
      </c>
      <c r="B23" s="145" t="s">
        <v>96</v>
      </c>
      <c r="C23" s="94"/>
      <c r="D23" s="126"/>
      <c r="E23" s="126"/>
      <c r="F23" s="126"/>
      <c r="G23" s="135"/>
    </row>
    <row r="24" spans="1:7" ht="15" customHeight="1" x14ac:dyDescent="0.2">
      <c r="A24" s="121" t="s">
        <v>10</v>
      </c>
      <c r="B24" s="152" t="s">
        <v>97</v>
      </c>
      <c r="C24" s="96"/>
      <c r="D24" s="130">
        <v>1201.125</v>
      </c>
      <c r="E24" s="130">
        <v>1145.6729999999989</v>
      </c>
      <c r="F24" s="130">
        <v>2730.8989999999994</v>
      </c>
      <c r="G24" s="133">
        <v>3102.106000000007</v>
      </c>
    </row>
    <row r="25" spans="1:7" ht="15" customHeight="1" x14ac:dyDescent="0.2">
      <c r="A25" s="121">
        <v>31</v>
      </c>
      <c r="B25" s="143" t="s">
        <v>98</v>
      </c>
      <c r="C25" s="93"/>
      <c r="D25" s="130">
        <v>2128.5349999999999</v>
      </c>
      <c r="E25" s="130">
        <v>1392.598</v>
      </c>
      <c r="F25" s="130">
        <v>1492.943</v>
      </c>
      <c r="G25" s="133">
        <v>6310.3060000000005</v>
      </c>
    </row>
    <row r="26" spans="1:7" ht="15" customHeight="1" x14ac:dyDescent="0.2">
      <c r="A26" s="121">
        <v>31.1</v>
      </c>
      <c r="B26" s="145" t="s">
        <v>99</v>
      </c>
      <c r="C26" s="94"/>
      <c r="D26" s="126"/>
      <c r="E26" s="126"/>
      <c r="F26" s="126"/>
      <c r="G26" s="135"/>
    </row>
    <row r="27" spans="1:7" ht="15" customHeight="1" x14ac:dyDescent="0.2">
      <c r="A27" s="121">
        <v>31.2</v>
      </c>
      <c r="B27" s="145" t="s">
        <v>100</v>
      </c>
      <c r="C27" s="94"/>
      <c r="D27" s="126"/>
      <c r="E27" s="126"/>
      <c r="F27" s="126"/>
      <c r="G27" s="135"/>
    </row>
    <row r="28" spans="1:7" ht="15" customHeight="1" x14ac:dyDescent="0.2">
      <c r="A28" s="121" t="s">
        <v>11</v>
      </c>
      <c r="B28" s="152" t="s">
        <v>101</v>
      </c>
      <c r="C28" s="96"/>
      <c r="D28" s="130">
        <v>-927.40999999999985</v>
      </c>
      <c r="E28" s="130">
        <v>-246.92500000000109</v>
      </c>
      <c r="F28" s="130">
        <v>1237.9559999999994</v>
      </c>
      <c r="G28" s="133">
        <v>-3208.1999999999935</v>
      </c>
    </row>
    <row r="29" spans="1:7" ht="15" customHeight="1" x14ac:dyDescent="0.2">
      <c r="A29" s="123" t="s">
        <v>12</v>
      </c>
      <c r="B29" s="143" t="s">
        <v>102</v>
      </c>
      <c r="C29" s="93"/>
      <c r="D29" s="130">
        <v>397.95799999999997</v>
      </c>
      <c r="E29" s="130">
        <v>600.86400000000003</v>
      </c>
      <c r="F29" s="130">
        <v>507.78899999999999</v>
      </c>
      <c r="G29" s="130">
        <v>952.19100000000003</v>
      </c>
    </row>
    <row r="30" spans="1:7" ht="15" customHeight="1" x14ac:dyDescent="0.2">
      <c r="A30" s="121" t="s">
        <v>23</v>
      </c>
      <c r="B30" s="144" t="s">
        <v>108</v>
      </c>
      <c r="C30" s="101"/>
      <c r="D30" s="126"/>
      <c r="E30" s="126"/>
      <c r="F30" s="126"/>
      <c r="G30" s="136"/>
    </row>
    <row r="31" spans="1:7" ht="15" customHeight="1" x14ac:dyDescent="0.2">
      <c r="A31" s="121">
        <v>3203</v>
      </c>
      <c r="B31" s="145" t="s">
        <v>118</v>
      </c>
      <c r="C31" s="94"/>
      <c r="D31" s="126">
        <v>6.524</v>
      </c>
      <c r="E31" s="126">
        <v>181.71899999999999</v>
      </c>
      <c r="F31" s="126">
        <v>333.892</v>
      </c>
      <c r="G31" s="136">
        <v>312.90200000000004</v>
      </c>
    </row>
    <row r="32" spans="1:7" ht="15" customHeight="1" x14ac:dyDescent="0.2">
      <c r="A32" s="121">
        <v>3204</v>
      </c>
      <c r="B32" s="145" t="s">
        <v>55</v>
      </c>
      <c r="C32" s="94"/>
      <c r="D32" s="126">
        <v>68.927999999999997</v>
      </c>
      <c r="E32" s="126">
        <v>29.882000000000001</v>
      </c>
      <c r="F32" s="126">
        <v>119.36799999999999</v>
      </c>
      <c r="G32" s="136">
        <v>128.63999999999999</v>
      </c>
    </row>
    <row r="33" spans="1:11" ht="15" customHeight="1" x14ac:dyDescent="0.2">
      <c r="A33" s="121">
        <v>3205</v>
      </c>
      <c r="B33" s="145" t="s">
        <v>56</v>
      </c>
      <c r="C33" s="94"/>
      <c r="D33" s="126">
        <v>195.94300000000001</v>
      </c>
      <c r="E33" s="126">
        <v>217.55</v>
      </c>
      <c r="F33" s="126">
        <v>88.275000000000006</v>
      </c>
      <c r="G33" s="136">
        <v>489.37400000000002</v>
      </c>
    </row>
    <row r="34" spans="1:11" ht="15" customHeight="1" x14ac:dyDescent="0.2">
      <c r="A34" s="121">
        <v>3206</v>
      </c>
      <c r="B34" s="145" t="s">
        <v>57</v>
      </c>
      <c r="C34" s="94"/>
      <c r="D34" s="126">
        <v>0</v>
      </c>
      <c r="E34" s="126">
        <v>0</v>
      </c>
      <c r="F34" s="126">
        <v>0</v>
      </c>
      <c r="G34" s="136">
        <v>0</v>
      </c>
    </row>
    <row r="35" spans="1:11" ht="15" customHeight="1" x14ac:dyDescent="0.2">
      <c r="A35" s="121">
        <v>3207</v>
      </c>
      <c r="B35" s="145" t="s">
        <v>58</v>
      </c>
      <c r="C35" s="94"/>
      <c r="D35" s="126">
        <v>0</v>
      </c>
      <c r="E35" s="126">
        <v>0</v>
      </c>
      <c r="F35" s="126">
        <v>0</v>
      </c>
      <c r="G35" s="136">
        <v>0</v>
      </c>
    </row>
    <row r="36" spans="1:11" ht="15" customHeight="1" x14ac:dyDescent="0.2">
      <c r="A36" s="121">
        <v>3208</v>
      </c>
      <c r="B36" s="145" t="s">
        <v>59</v>
      </c>
      <c r="C36" s="127"/>
      <c r="D36" s="126">
        <v>126.563</v>
      </c>
      <c r="E36" s="126">
        <v>171.71299999999999</v>
      </c>
      <c r="F36" s="126">
        <v>-33.746000000000002</v>
      </c>
      <c r="G36" s="136">
        <v>21.274999999999991</v>
      </c>
    </row>
    <row r="37" spans="1:11" ht="15" customHeight="1" x14ac:dyDescent="0.2">
      <c r="A37" s="121" t="s">
        <v>23</v>
      </c>
      <c r="B37" s="144" t="s">
        <v>110</v>
      </c>
      <c r="C37" s="101"/>
      <c r="D37" s="126"/>
      <c r="E37" s="126"/>
      <c r="F37" s="126"/>
      <c r="G37" s="136"/>
    </row>
    <row r="38" spans="1:11" ht="15" customHeight="1" x14ac:dyDescent="0.2">
      <c r="A38" s="121" t="s">
        <v>13</v>
      </c>
      <c r="B38" s="145" t="s">
        <v>111</v>
      </c>
      <c r="C38" s="94"/>
      <c r="D38" s="126">
        <v>359.45</v>
      </c>
      <c r="E38" s="126">
        <v>581.73900000000003</v>
      </c>
      <c r="F38" s="126">
        <v>391.45600000000002</v>
      </c>
      <c r="G38" s="136">
        <v>846.40499999999997</v>
      </c>
    </row>
    <row r="39" spans="1:11" ht="15" customHeight="1" x14ac:dyDescent="0.2">
      <c r="A39" s="121" t="s">
        <v>14</v>
      </c>
      <c r="B39" s="145" t="s">
        <v>112</v>
      </c>
      <c r="C39" s="94"/>
      <c r="D39" s="126">
        <v>38.506999999999998</v>
      </c>
      <c r="E39" s="126">
        <v>19.125</v>
      </c>
      <c r="F39" s="126">
        <v>116.333</v>
      </c>
      <c r="G39" s="136">
        <v>105.78799999999998</v>
      </c>
    </row>
    <row r="40" spans="1:11" ht="15" customHeight="1" x14ac:dyDescent="0.2">
      <c r="A40" s="121">
        <v>3201</v>
      </c>
      <c r="B40" s="145" t="s">
        <v>53</v>
      </c>
      <c r="C40" s="94"/>
      <c r="D40" s="126">
        <v>0</v>
      </c>
      <c r="E40" s="126">
        <v>0</v>
      </c>
      <c r="F40" s="126">
        <v>0</v>
      </c>
      <c r="G40" s="136">
        <v>0</v>
      </c>
      <c r="H40" s="13"/>
      <c r="I40" s="13"/>
      <c r="J40" s="13"/>
      <c r="K40" s="13"/>
    </row>
    <row r="41" spans="1:11" ht="15" customHeight="1" x14ac:dyDescent="0.2">
      <c r="A41" s="121">
        <v>33</v>
      </c>
      <c r="B41" s="143" t="s">
        <v>91</v>
      </c>
      <c r="C41" s="93"/>
      <c r="D41" s="130">
        <v>1542.7629999999999</v>
      </c>
      <c r="E41" s="130">
        <v>1660.481</v>
      </c>
      <c r="F41" s="130">
        <v>-62.308999999999997</v>
      </c>
      <c r="G41" s="130">
        <v>1975.3490000000004</v>
      </c>
    </row>
    <row r="42" spans="1:11" ht="15" customHeight="1" x14ac:dyDescent="0.2">
      <c r="A42" s="124"/>
      <c r="B42" s="144" t="s">
        <v>108</v>
      </c>
      <c r="C42" s="101"/>
      <c r="D42" s="126"/>
      <c r="E42" s="126"/>
      <c r="F42" s="126"/>
      <c r="G42" s="136"/>
    </row>
    <row r="43" spans="1:11" ht="15" customHeight="1" x14ac:dyDescent="0.2">
      <c r="A43" s="121">
        <v>3301</v>
      </c>
      <c r="B43" s="146" t="s">
        <v>113</v>
      </c>
      <c r="C43" s="102"/>
      <c r="D43" s="126">
        <v>0</v>
      </c>
      <c r="E43" s="126">
        <v>0</v>
      </c>
      <c r="F43" s="126">
        <v>0</v>
      </c>
      <c r="G43" s="136">
        <v>0</v>
      </c>
    </row>
    <row r="44" spans="1:11" ht="15" customHeight="1" x14ac:dyDescent="0.2">
      <c r="A44" s="121">
        <v>3302</v>
      </c>
      <c r="B44" s="145" t="s">
        <v>54</v>
      </c>
      <c r="C44" s="94"/>
      <c r="D44" s="126">
        <v>0</v>
      </c>
      <c r="E44" s="126">
        <v>0</v>
      </c>
      <c r="F44" s="126">
        <v>0</v>
      </c>
      <c r="G44" s="136">
        <v>0</v>
      </c>
    </row>
    <row r="45" spans="1:11" ht="15" customHeight="1" x14ac:dyDescent="0.2">
      <c r="A45" s="121">
        <v>3303</v>
      </c>
      <c r="B45" s="145" t="s">
        <v>118</v>
      </c>
      <c r="C45" s="94"/>
      <c r="D45" s="126">
        <v>426.32600000000002</v>
      </c>
      <c r="E45" s="126">
        <v>720.06899999999996</v>
      </c>
      <c r="F45" s="126">
        <v>-56.906999999999996</v>
      </c>
      <c r="G45" s="136">
        <v>1040.6330000000003</v>
      </c>
    </row>
    <row r="46" spans="1:11" ht="15" customHeight="1" x14ac:dyDescent="0.2">
      <c r="A46" s="121">
        <v>3304</v>
      </c>
      <c r="B46" s="145" t="s">
        <v>55</v>
      </c>
      <c r="C46" s="94"/>
      <c r="D46" s="126">
        <v>-66.543999999999997</v>
      </c>
      <c r="E46" s="126">
        <v>-36.734999999999999</v>
      </c>
      <c r="F46" s="126">
        <v>-9.81</v>
      </c>
      <c r="G46" s="136">
        <v>-356.37299999999999</v>
      </c>
    </row>
    <row r="47" spans="1:11" ht="15" customHeight="1" x14ac:dyDescent="0.2">
      <c r="A47" s="121">
        <v>3305</v>
      </c>
      <c r="B47" s="145" t="s">
        <v>56</v>
      </c>
      <c r="C47" s="94"/>
      <c r="D47" s="126">
        <v>0</v>
      </c>
      <c r="E47" s="126">
        <v>0</v>
      </c>
      <c r="F47" s="126">
        <v>0</v>
      </c>
      <c r="G47" s="136">
        <v>0</v>
      </c>
    </row>
    <row r="48" spans="1:11" ht="15" customHeight="1" x14ac:dyDescent="0.2">
      <c r="A48" s="121">
        <v>3306</v>
      </c>
      <c r="B48" s="145" t="s">
        <v>57</v>
      </c>
      <c r="C48" s="94"/>
      <c r="D48" s="126">
        <v>0</v>
      </c>
      <c r="E48" s="126">
        <v>0</v>
      </c>
      <c r="F48" s="126">
        <v>0</v>
      </c>
      <c r="G48" s="136">
        <v>0</v>
      </c>
    </row>
    <row r="49" spans="1:7" ht="15" customHeight="1" x14ac:dyDescent="0.2">
      <c r="A49" s="121">
        <v>3307</v>
      </c>
      <c r="B49" s="145" t="s">
        <v>58</v>
      </c>
      <c r="C49" s="94"/>
      <c r="D49" s="126">
        <v>0</v>
      </c>
      <c r="E49" s="126">
        <v>0</v>
      </c>
      <c r="F49" s="126">
        <v>0</v>
      </c>
      <c r="G49" s="136">
        <v>0</v>
      </c>
    </row>
    <row r="50" spans="1:7" ht="15" customHeight="1" x14ac:dyDescent="0.2">
      <c r="A50" s="121">
        <v>3308</v>
      </c>
      <c r="B50" s="145" t="s">
        <v>61</v>
      </c>
      <c r="C50" s="127"/>
      <c r="D50" s="126">
        <v>1182.981</v>
      </c>
      <c r="E50" s="126">
        <v>977.14700000000005</v>
      </c>
      <c r="F50" s="126">
        <v>4.4080000000000004</v>
      </c>
      <c r="G50" s="136">
        <v>1291.0890000000002</v>
      </c>
    </row>
    <row r="51" spans="1:7" ht="15" customHeight="1" x14ac:dyDescent="0.2">
      <c r="A51" s="121" t="s">
        <v>23</v>
      </c>
      <c r="B51" s="144" t="s">
        <v>114</v>
      </c>
      <c r="C51" s="101"/>
      <c r="D51" s="126"/>
      <c r="E51" s="126"/>
      <c r="F51" s="126"/>
      <c r="G51" s="136"/>
    </row>
    <row r="52" spans="1:7" ht="15" customHeight="1" x14ac:dyDescent="0.2">
      <c r="A52" s="121">
        <v>331</v>
      </c>
      <c r="B52" s="145" t="s">
        <v>111</v>
      </c>
      <c r="C52" s="94"/>
      <c r="D52" s="126">
        <v>1556.4970000000001</v>
      </c>
      <c r="E52" s="126">
        <v>1660.482</v>
      </c>
      <c r="F52" s="126">
        <v>239.87200000000001</v>
      </c>
      <c r="G52" s="136">
        <v>2253.097999999999</v>
      </c>
    </row>
    <row r="53" spans="1:7" ht="15" customHeight="1" x14ac:dyDescent="0.2">
      <c r="A53" s="121">
        <v>332</v>
      </c>
      <c r="B53" s="145" t="s">
        <v>112</v>
      </c>
      <c r="C53" s="94"/>
      <c r="D53" s="126">
        <v>-13.734999999999999</v>
      </c>
      <c r="E53" s="126">
        <v>0</v>
      </c>
      <c r="F53" s="126">
        <v>-302.18200000000002</v>
      </c>
      <c r="G53" s="136">
        <v>-277.74699999999996</v>
      </c>
    </row>
    <row r="54" spans="1:7" ht="15" customHeight="1" x14ac:dyDescent="0.2">
      <c r="A54" s="121" t="s">
        <v>15</v>
      </c>
      <c r="B54" s="152" t="s">
        <v>103</v>
      </c>
      <c r="C54" s="96"/>
      <c r="D54" s="130">
        <v>1144.8049999999998</v>
      </c>
      <c r="E54" s="130">
        <v>1059.617</v>
      </c>
      <c r="F54" s="130">
        <v>-570.09799999999996</v>
      </c>
      <c r="G54" s="130">
        <v>1023.1580000000004</v>
      </c>
    </row>
    <row r="55" spans="1:7" ht="15" customHeight="1" x14ac:dyDescent="0.2">
      <c r="A55" s="121" t="s">
        <v>16</v>
      </c>
      <c r="B55" s="152" t="s">
        <v>104</v>
      </c>
      <c r="C55" s="96"/>
      <c r="D55" s="130">
        <v>217.39400000000001</v>
      </c>
      <c r="E55" s="130">
        <v>812.69299999999998</v>
      </c>
      <c r="F55" s="130">
        <v>667.85799999999995</v>
      </c>
      <c r="G55" s="130">
        <v>-2185.0450000000001</v>
      </c>
    </row>
    <row r="56" spans="1:7" ht="15" customHeight="1" x14ac:dyDescent="0.2">
      <c r="A56" s="123" t="s">
        <v>17</v>
      </c>
      <c r="B56" s="144" t="s">
        <v>120</v>
      </c>
      <c r="C56" s="101"/>
      <c r="D56" s="130">
        <v>0</v>
      </c>
      <c r="E56" s="130">
        <v>0</v>
      </c>
      <c r="F56" s="130">
        <v>0</v>
      </c>
      <c r="G56" s="130">
        <v>0</v>
      </c>
    </row>
    <row r="57" spans="1:7" ht="15" customHeight="1" x14ac:dyDescent="0.2">
      <c r="A57" s="121"/>
      <c r="B57" s="156" t="s">
        <v>105</v>
      </c>
      <c r="C57" s="103"/>
      <c r="D57" s="126"/>
      <c r="E57" s="126"/>
      <c r="F57" s="126"/>
      <c r="G57" s="136"/>
    </row>
    <row r="58" spans="1:7" ht="15" customHeight="1" x14ac:dyDescent="0.2">
      <c r="A58" s="121" t="s">
        <v>22</v>
      </c>
      <c r="B58" s="144" t="s">
        <v>106</v>
      </c>
      <c r="C58" s="101"/>
      <c r="D58" s="126">
        <v>13298.966</v>
      </c>
      <c r="E58" s="126">
        <v>14972.078000000001</v>
      </c>
      <c r="F58" s="126">
        <v>15215.665999999999</v>
      </c>
      <c r="G58" s="136">
        <v>22811.730999999996</v>
      </c>
    </row>
    <row r="59" spans="1:7" x14ac:dyDescent="0.2">
      <c r="A59" s="32"/>
      <c r="B59" s="159"/>
      <c r="D59" s="31"/>
      <c r="E59" s="31"/>
      <c r="F59" s="31"/>
      <c r="G59" s="31"/>
    </row>
    <row r="60" spans="1:7" x14ac:dyDescent="0.2">
      <c r="A60" s="29"/>
      <c r="B60" s="157"/>
      <c r="C60" s="25"/>
    </row>
    <row r="61" spans="1:7" x14ac:dyDescent="0.2">
      <c r="A61" s="29"/>
      <c r="B61" s="157"/>
      <c r="C61" s="25"/>
    </row>
    <row r="62" spans="1:7" x14ac:dyDescent="0.2">
      <c r="A62" s="29"/>
      <c r="B62" s="160"/>
      <c r="C62" s="30"/>
    </row>
    <row r="64" spans="1:7" x14ac:dyDescent="0.2">
      <c r="B64" s="161"/>
      <c r="C64" s="12"/>
    </row>
    <row r="65" spans="2:3" x14ac:dyDescent="0.2">
      <c r="B65" s="161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2019-08-29T16:00:26Z</cp:lastPrinted>
  <dcterms:created xsi:type="dcterms:W3CDTF">2006-11-20T21:34:44Z</dcterms:created>
  <dcterms:modified xsi:type="dcterms:W3CDTF">2024-10-31T15:00:54Z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