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4128\Desktop\2.1 Отдел отчётности об исполнении бюджета\2024.04мес.03ч. ф.0507021 на интернет\"/>
    </mc:Choice>
  </mc:AlternateContent>
  <bookViews>
    <workbookView xWindow="15780" yWindow="32760" windowWidth="13020" windowHeight="12330" tabRatio="597"/>
  </bookViews>
  <sheets>
    <sheet name="1" sheetId="1" r:id="rId1"/>
    <sheet name="2" sheetId="2" r:id="rId2"/>
    <sheet name="3" sheetId="3" r:id="rId3"/>
  </sheets>
  <definedNames>
    <definedName name="_xlnm._FilterDatabase" localSheetId="0" hidden="1">'1'!$A$12:$H$12</definedName>
    <definedName name="_xlnm._FilterDatabase" localSheetId="1" hidden="1">'2'!$A$5:$L$8</definedName>
    <definedName name="_xlnm._FilterDatabase" localSheetId="2" hidden="1">'3'!$A$5:$L$5</definedName>
    <definedName name="_xlnm.Print_Titles" localSheetId="0">'1'!$8:$10</definedName>
    <definedName name="_xlnm.Print_Titles" localSheetId="1">'2'!$3:$5</definedName>
    <definedName name="_xlnm.Print_Titles" localSheetId="2">'3'!$3:$5</definedName>
    <definedName name="_xlnm.Print_Area" localSheetId="0">'1'!$A$2:$H$39</definedName>
  </definedNames>
  <calcPr calcId="152511"/>
</workbook>
</file>

<file path=xl/calcChain.xml><?xml version="1.0" encoding="utf-8"?>
<calcChain xmlns="http://schemas.openxmlformats.org/spreadsheetml/2006/main">
  <c r="E14" i="3" l="1"/>
  <c r="F14" i="3"/>
  <c r="D14" i="3"/>
  <c r="E31" i="1"/>
  <c r="E11" i="1" s="1"/>
  <c r="F31" i="1"/>
  <c r="G31" i="1"/>
  <c r="G11" i="1" s="1"/>
  <c r="H31" i="1"/>
  <c r="H11" i="1" s="1"/>
  <c r="D31" i="1"/>
  <c r="D11" i="1" s="1"/>
  <c r="F11" i="1"/>
  <c r="E12" i="1"/>
  <c r="F12" i="1"/>
  <c r="G12" i="1"/>
  <c r="H12" i="1"/>
  <c r="D12" i="1"/>
</calcChain>
</file>

<file path=xl/sharedStrings.xml><?xml version="1.0" encoding="utf-8"?>
<sst xmlns="http://schemas.openxmlformats.org/spreadsheetml/2006/main" count="190" uniqueCount="113">
  <si>
    <t>NON-REPAYABLE RECEIPTS FROM NON-RESIDENTS</t>
  </si>
  <si>
    <t>INFORMATION ON EXECUTION OF THE CONSOLIDATED BUDGET OF THE RUSSIAN FEDERATION AND BUDGETS OF STATE EXTRA-BUDGETARY FUNDS</t>
  </si>
  <si>
    <t>1. Budget revenues</t>
  </si>
  <si>
    <t xml:space="preserve"> Indicator</t>
  </si>
  <si>
    <t>Line code</t>
  </si>
  <si>
    <t>Budget classification code</t>
  </si>
  <si>
    <t>Executed</t>
  </si>
  <si>
    <t>Consolidated budget of the Russian Federation and budgets of state extra-budgetary funds</t>
  </si>
  <si>
    <t>Federal budget</t>
  </si>
  <si>
    <t>Budgets of state extra-budgetary funds</t>
  </si>
  <si>
    <t>Consolidated budgets of the constituents of the Russian Federation</t>
  </si>
  <si>
    <t>Budgets of territorial  state extra-budgetary funds</t>
  </si>
  <si>
    <t>010</t>
  </si>
  <si>
    <t>Х</t>
  </si>
  <si>
    <t>TAX AND NON-TAX REVENUES</t>
  </si>
  <si>
    <t>10000000000000000</t>
  </si>
  <si>
    <t>PROFIT TAXES, REVENUES</t>
  </si>
  <si>
    <t>10100000000000000</t>
  </si>
  <si>
    <t>TAXES AND CONTRIBUTIONS FOR SOCIAL NEEDS</t>
  </si>
  <si>
    <t>10200000000000000</t>
  </si>
  <si>
    <t>TAXES ON COMMODITIES(WORKS, SERVICES), SOLD IN THE TERRITORY OF THE RUSSIAN FEDERATION</t>
  </si>
  <si>
    <t>10300000000000000</t>
  </si>
  <si>
    <t>TAXES ON COMMODITIES, IMPORTED TO THE TERRITORY OF THE RUSSIAN FEDERATION</t>
  </si>
  <si>
    <t>10400000000000000</t>
  </si>
  <si>
    <t>TAXES ON TOTAL INCOME</t>
  </si>
  <si>
    <t>10500000000000000</t>
  </si>
  <si>
    <t>PROPERTY TAXES</t>
  </si>
  <si>
    <t>10600000000000000</t>
  </si>
  <si>
    <t>TAXES, CHARGES AND REGULAR PAYMENTS  FOR THE USE OF NATURAL RESOURCES</t>
  </si>
  <si>
    <t>10700000000000000</t>
  </si>
  <si>
    <t>STATE DUTY</t>
  </si>
  <si>
    <t>10800000000000000</t>
  </si>
  <si>
    <t>INDEBTEDNESS AND RECALCULATIONS ON CANCELED TAXES, CHARGES AND OTHER REQUIRED PAYMENTS</t>
  </si>
  <si>
    <t>10900000000000000</t>
  </si>
  <si>
    <t>INTERNATIONAL TRADE REVENUES</t>
  </si>
  <si>
    <t>11000000000000000</t>
  </si>
  <si>
    <t>REVENUES FROM THE USE OF STATE AND MUNICIPAL PROPERTY</t>
  </si>
  <si>
    <t>11100000000000000</t>
  </si>
  <si>
    <t>PAYMENTS FOR THE USE OF NATURAL RESOURCES</t>
  </si>
  <si>
    <t>11200000000000000</t>
  </si>
  <si>
    <t>REVENUES FROM PAID SERVICES AND FOR RECOVERY OF THE STATE'S EXPENSES</t>
  </si>
  <si>
    <t>11300000000000000</t>
  </si>
  <si>
    <t>REVENUES FROM SALE OF TANGIBLE AND INTANGIBLE ASSETS</t>
  </si>
  <si>
    <t>11400000000000000</t>
  </si>
  <si>
    <t>ADMINISTRATIVE PAYMENTS AND CHARGES</t>
  </si>
  <si>
    <t>11500000000000000</t>
  </si>
  <si>
    <t>FINES, SANCTIONS, RECOVERY OF DAMAGES</t>
  </si>
  <si>
    <t>11600000000000000</t>
  </si>
  <si>
    <t>OTHER NON-TAX REVENUES</t>
  </si>
  <si>
    <t>11700000000000000</t>
  </si>
  <si>
    <t>REVENUES OF BUDGETS OF THE BUDGET SYSTEM OF THE RUSSIAN FEDERATION FROM RETURNED BALANCES OF DESIGNATED SUBSIDIES, SUBVENTIONS AND OTHER INTER-BUDGET TRANSFERS, OF THE PREVIOUS YEARS</t>
  </si>
  <si>
    <t>RETURN OF BALANCES OF DESIGNATED SUBSIDIES, SUBVENTIONS AND OTHER INTER-BUDGET TRANSFERS, OF THE PREVIOUS YEARS</t>
  </si>
  <si>
    <t>NON-REPAYABLE RECEIPTS</t>
  </si>
  <si>
    <t>20000000000000000</t>
  </si>
  <si>
    <t>20200000000000000</t>
  </si>
  <si>
    <t>NON-REPAYABLE RECEIPTS FROM STATE (MUNICIPAL) ORGANIZATIONS</t>
  </si>
  <si>
    <t>NON-REPAYABLE RECEIPTS FROM NON-STATE ORGANIZATIONS</t>
  </si>
  <si>
    <t>OTHER NON-REPAYABLE RECEIPTS</t>
  </si>
  <si>
    <t>2. Budget expenditures</t>
  </si>
  <si>
    <t>COFOG</t>
  </si>
  <si>
    <t>Approved by combined budget breakdown            (with amendments)</t>
  </si>
  <si>
    <t>Total expenditures</t>
  </si>
  <si>
    <t>200</t>
  </si>
  <si>
    <t>Budget execution result (deficit/ surplus)</t>
  </si>
  <si>
    <t>450</t>
  </si>
  <si>
    <t>3. Sources for financing deficit of budgets</t>
  </si>
  <si>
    <t>Sources for financing deficit of budgets - total</t>
  </si>
  <si>
    <t>500</t>
  </si>
  <si>
    <t xml:space="preserve">Sources for internal financing of deficit of budgets </t>
  </si>
  <si>
    <t>520</t>
  </si>
  <si>
    <t>01000000000000000</t>
  </si>
  <si>
    <t>State   (municipal) securities with par value denominated in the currency of the Russian Federation</t>
  </si>
  <si>
    <t>01010000000000000</t>
  </si>
  <si>
    <t>Loans of credit institutions in the currency of the Russian Federation</t>
  </si>
  <si>
    <t>01020000000000000</t>
  </si>
  <si>
    <t>Budget loans from other budgets of the budget system of the Russian Federation</t>
  </si>
  <si>
    <t>01030000000000000</t>
  </si>
  <si>
    <t>Change in budget account balances</t>
  </si>
  <si>
    <t>01050000000000000</t>
  </si>
  <si>
    <t>Other sources of internal financing of deficits of budgets</t>
  </si>
  <si>
    <t>01060000000000000</t>
  </si>
  <si>
    <t xml:space="preserve">Sources for external financing of deficit of budgets </t>
  </si>
  <si>
    <t>620</t>
  </si>
  <si>
    <t>02000000000000000</t>
  </si>
  <si>
    <t xml:space="preserve">State securities with par value denominated in foreign currency </t>
  </si>
  <si>
    <t>02010000000000000</t>
  </si>
  <si>
    <t>Other sources of external financing of deficits of budgets</t>
  </si>
  <si>
    <t>02040000000000000</t>
  </si>
  <si>
    <t>700</t>
  </si>
  <si>
    <t>21800000000000000</t>
  </si>
  <si>
    <t>21900000000000000</t>
  </si>
  <si>
    <t>20100000000000000</t>
  </si>
  <si>
    <t>20300000000000000</t>
  </si>
  <si>
    <t>20400000000000000</t>
  </si>
  <si>
    <t>20700000000000000</t>
  </si>
  <si>
    <t>11800000000000000</t>
  </si>
  <si>
    <t>RECEIPTS (TRANSFERS) FOR SETTLING SETTLEMENTS BETWEEN BUDGETS OF THE BUDGETARY SYSTEM OF THE RUSSIAN FEDERATION</t>
  </si>
  <si>
    <t>20800000000000000</t>
  </si>
  <si>
    <t>TRANSFERS TO RETURN  (SET OFF) EXCESSIVELY PAID OR EXCESSIVELY CHARGED AMOUNTS OF TAXES, DUTIES AND OTHER PAYMENTS, AND ALSO OF AMOUNTS OF INTEREST FOR FAILURE TO PERFORM SUCH RETURNS ON TIME AND INTEREST, ACCRUED ON EXCESSIVELY CHARGED AMOUNTS</t>
  </si>
  <si>
    <t>NON-REPAYABLE RECEIPTS FROM OTHER BUDGETS OF THE BUDGET SYSTEM OF THE RUSSIAN FEDERATION</t>
  </si>
  <si>
    <t>Approved by combined budget breakdown                                (with amendments)</t>
  </si>
  <si>
    <r>
      <t xml:space="preserve">Unit: </t>
    </r>
    <r>
      <rPr>
        <b/>
        <sz val="12"/>
        <rFont val="Arial Cyr"/>
        <charset val="204"/>
      </rPr>
      <t>ruble</t>
    </r>
  </si>
  <si>
    <t>Revenues - total including:</t>
  </si>
  <si>
    <t>02050000000000000</t>
  </si>
  <si>
    <t>Budget loans in foreign currency provided by the Russian Federation as part of the use of targeted foreign loans</t>
  </si>
  <si>
    <t>Approved by combined budget breakdown 
(with amendments)</t>
  </si>
  <si>
    <t>Approved by combined budget breakdown
(with amendments)</t>
  </si>
  <si>
    <t>Frequency: monthly</t>
  </si>
  <si>
    <t>As of 1 March, 2024</t>
  </si>
  <si>
    <t>10 060 439 555 077,85</t>
  </si>
  <si>
    <t>22 971 093 049 443,15</t>
  </si>
  <si>
    <t>02020000010000000</t>
  </si>
  <si>
    <t>Credits from foreigh states, including international creadits for definite purposes, from international financial organisations, from other subjects of international law and from foreign legal entities in foreign currency</t>
  </si>
</sst>
</file>

<file path=xl/styles.xml><?xml version="1.0" encoding="utf-8"?>
<styleSheet xmlns="http://schemas.openxmlformats.org/spreadsheetml/2006/main" xmlns:mc="http://schemas.openxmlformats.org/markup-compatibility/2006" xmlns:x14ac="http://schemas.microsoft.com/office/spreadsheetml/2009/9/ac" mc:Ignorable="x14ac">
  <fonts count="32">
    <font>
      <sz val="10"/>
      <name val="Arial Cyr"/>
      <charset val="204"/>
    </font>
    <font>
      <sz val="10"/>
      <name val="Arial Cyr"/>
      <charset val="204"/>
    </font>
    <font>
      <sz val="10"/>
      <color indexed="9"/>
      <name val="Arial Cyr"/>
      <family val="2"/>
      <charset val="204"/>
    </font>
    <font>
      <sz val="10"/>
      <color indexed="62"/>
      <name val="Arial Cyr"/>
      <family val="2"/>
      <charset val="204"/>
    </font>
    <font>
      <b/>
      <sz val="10"/>
      <color indexed="63"/>
      <name val="Arial Cyr"/>
      <family val="2"/>
      <charset val="204"/>
    </font>
    <font>
      <b/>
      <sz val="10"/>
      <color indexed="52"/>
      <name val="Arial Cyr"/>
      <family val="2"/>
      <charset val="204"/>
    </font>
    <font>
      <b/>
      <sz val="15"/>
      <color indexed="56"/>
      <name val="Arial Cyr"/>
      <family val="2"/>
      <charset val="204"/>
    </font>
    <font>
      <b/>
      <sz val="13"/>
      <color indexed="56"/>
      <name val="Arial Cyr"/>
      <family val="2"/>
      <charset val="204"/>
    </font>
    <font>
      <b/>
      <sz val="11"/>
      <color indexed="56"/>
      <name val="Arial Cyr"/>
      <family val="2"/>
      <charset val="204"/>
    </font>
    <font>
      <b/>
      <sz val="10"/>
      <color indexed="8"/>
      <name val="Arial Cyr"/>
      <family val="2"/>
      <charset val="204"/>
    </font>
    <font>
      <b/>
      <sz val="10"/>
      <color indexed="9"/>
      <name val="Arial Cyr"/>
      <family val="2"/>
      <charset val="204"/>
    </font>
    <font>
      <b/>
      <sz val="18"/>
      <color indexed="56"/>
      <name val="Cambria"/>
      <family val="2"/>
      <charset val="204"/>
    </font>
    <font>
      <sz val="10"/>
      <color indexed="60"/>
      <name val="Arial Cyr"/>
      <family val="2"/>
      <charset val="204"/>
    </font>
    <font>
      <sz val="10"/>
      <name val="Arial"/>
      <family val="2"/>
      <charset val="204"/>
    </font>
    <font>
      <sz val="10"/>
      <color indexed="20"/>
      <name val="Arial Cyr"/>
      <family val="2"/>
      <charset val="204"/>
    </font>
    <font>
      <i/>
      <sz val="10"/>
      <color indexed="23"/>
      <name val="Arial Cyr"/>
      <family val="2"/>
      <charset val="204"/>
    </font>
    <font>
      <sz val="10"/>
      <color indexed="52"/>
      <name val="Arial Cyr"/>
      <family val="2"/>
      <charset val="204"/>
    </font>
    <font>
      <sz val="10"/>
      <color indexed="10"/>
      <name val="Arial Cyr"/>
      <family val="2"/>
      <charset val="204"/>
    </font>
    <font>
      <sz val="10"/>
      <color indexed="17"/>
      <name val="Arial Cyr"/>
      <family val="2"/>
      <charset val="204"/>
    </font>
    <font>
      <sz val="8"/>
      <name val="Arial Cyr"/>
      <family val="2"/>
      <charset val="204"/>
    </font>
    <font>
      <sz val="12"/>
      <name val="Arial Cyr"/>
      <charset val="204"/>
    </font>
    <font>
      <b/>
      <sz val="12"/>
      <name val="Arial Cyr"/>
      <charset val="204"/>
    </font>
    <font>
      <b/>
      <sz val="14"/>
      <name val="Arial Cyr"/>
      <charset val="204"/>
    </font>
    <font>
      <b/>
      <sz val="10"/>
      <name val="Arial Cyr"/>
      <charset val="204"/>
    </font>
    <font>
      <b/>
      <sz val="8"/>
      <name val="Arial Cyr"/>
      <charset val="204"/>
    </font>
    <font>
      <sz val="8"/>
      <name val="Arial Cyr"/>
      <charset val="204"/>
    </font>
    <font>
      <i/>
      <sz val="12"/>
      <name val="Arial Cyr"/>
      <charset val="204"/>
    </font>
    <font>
      <sz val="10"/>
      <name val="Times New Roman"/>
      <family val="1"/>
      <charset val="204"/>
    </font>
    <font>
      <b/>
      <sz val="12"/>
      <name val="Arial cry"/>
      <charset val="204"/>
    </font>
    <font>
      <sz val="11"/>
      <color theme="1"/>
      <name val="Calibri"/>
      <family val="2"/>
      <charset val="204"/>
      <scheme val="minor"/>
    </font>
    <font>
      <b/>
      <sz val="12"/>
      <name val="Times New Roman"/>
      <family val="1"/>
      <charset val="204"/>
    </font>
    <font>
      <sz val="12"/>
      <name val="Times New Roman"/>
      <family val="1"/>
      <charset val="204"/>
    </font>
  </fonts>
  <fills count="15">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s>
  <cellStyleXfs count="26">
    <xf numFmtId="0" fontId="0" fillId="0" borderId="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10" borderId="0" applyNumberFormat="0" applyBorder="0" applyAlignment="0" applyProtection="0"/>
    <xf numFmtId="0" fontId="3" fillId="4" borderId="1" applyNumberFormat="0" applyAlignment="0" applyProtection="0"/>
    <xf numFmtId="0" fontId="4" fillId="11" borderId="2" applyNumberFormat="0" applyAlignment="0" applyProtection="0"/>
    <xf numFmtId="0" fontId="5" fillId="11" borderId="1" applyNumberFormat="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12" borderId="7" applyNumberFormat="0" applyAlignment="0" applyProtection="0"/>
    <xf numFmtId="0" fontId="11" fillId="0" borderId="0" applyNumberFormat="0" applyFill="0" applyBorder="0" applyAlignment="0" applyProtection="0"/>
    <xf numFmtId="0" fontId="12" fillId="13" borderId="0" applyNumberFormat="0" applyBorder="0" applyAlignment="0" applyProtection="0"/>
    <xf numFmtId="0" fontId="13" fillId="0" borderId="0"/>
    <xf numFmtId="0" fontId="14" fillId="2" borderId="0" applyNumberFormat="0" applyBorder="0" applyAlignment="0" applyProtection="0"/>
    <xf numFmtId="0" fontId="15" fillId="0" borderId="0" applyNumberFormat="0" applyFill="0" applyBorder="0" applyAlignment="0" applyProtection="0"/>
    <xf numFmtId="0" fontId="1" fillId="14" borderId="8" applyNumberFormat="0" applyFont="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29" fillId="0" borderId="0"/>
  </cellStyleXfs>
  <cellXfs count="108">
    <xf numFmtId="0" fontId="0" fillId="0" borderId="0" xfId="0"/>
    <xf numFmtId="49" fontId="20" fillId="0" borderId="10" xfId="0" applyNumberFormat="1" applyFont="1" applyFill="1" applyBorder="1" applyAlignment="1">
      <alignment horizontal="center"/>
    </xf>
    <xf numFmtId="0" fontId="20" fillId="0" borderId="0" xfId="0" applyNumberFormat="1" applyFont="1" applyFill="1"/>
    <xf numFmtId="0" fontId="20" fillId="0" borderId="0" xfId="0" applyFont="1" applyFill="1" applyAlignment="1">
      <alignment horizontal="left"/>
    </xf>
    <xf numFmtId="0" fontId="20" fillId="0" borderId="0" xfId="0" applyFont="1" applyFill="1"/>
    <xf numFmtId="0" fontId="20" fillId="0" borderId="0" xfId="0" applyNumberFormat="1" applyFont="1" applyFill="1" applyAlignment="1">
      <alignment horizontal="left" vertical="top"/>
    </xf>
    <xf numFmtId="0" fontId="20" fillId="0" borderId="0" xfId="0" applyFont="1" applyFill="1" applyAlignment="1">
      <alignment vertical="top"/>
    </xf>
    <xf numFmtId="4" fontId="20" fillId="0" borderId="0" xfId="0" applyNumberFormat="1" applyFont="1" applyFill="1" applyAlignment="1">
      <alignment vertical="top"/>
    </xf>
    <xf numFmtId="0" fontId="20" fillId="0" borderId="0" xfId="0" applyFont="1" applyFill="1" applyAlignment="1">
      <alignment vertical="center"/>
    </xf>
    <xf numFmtId="0" fontId="20" fillId="0" borderId="0" xfId="0" applyNumberFormat="1" applyFont="1" applyFill="1" applyAlignment="1">
      <alignment horizontal="left"/>
    </xf>
    <xf numFmtId="0" fontId="21" fillId="0" borderId="0" xfId="0" applyFont="1" applyFill="1" applyBorder="1" applyAlignment="1">
      <alignment vertical="top"/>
    </xf>
    <xf numFmtId="0" fontId="20" fillId="0" borderId="11" xfId="18" applyFont="1" applyFill="1" applyBorder="1" applyAlignment="1">
      <alignment horizontal="center" vertical="center" wrapText="1"/>
    </xf>
    <xf numFmtId="0" fontId="20" fillId="0" borderId="11" xfId="0" applyNumberFormat="1" applyFont="1" applyFill="1" applyBorder="1" applyAlignment="1">
      <alignment horizontal="center"/>
    </xf>
    <xf numFmtId="0" fontId="20" fillId="0" borderId="12" xfId="0" applyNumberFormat="1" applyFont="1" applyFill="1" applyBorder="1" applyAlignment="1">
      <alignment horizontal="center"/>
    </xf>
    <xf numFmtId="0" fontId="20" fillId="0" borderId="12" xfId="18" applyFont="1" applyFill="1" applyBorder="1" applyAlignment="1">
      <alignment horizontal="center"/>
    </xf>
    <xf numFmtId="0" fontId="21" fillId="0" borderId="13" xfId="0" applyNumberFormat="1" applyFont="1" applyFill="1" applyBorder="1" applyAlignment="1">
      <alignment horizontal="left" vertical="center" wrapText="1"/>
    </xf>
    <xf numFmtId="49" fontId="21" fillId="0" borderId="13" xfId="0" applyNumberFormat="1" applyFont="1" applyFill="1" applyBorder="1" applyAlignment="1">
      <alignment horizontal="center"/>
    </xf>
    <xf numFmtId="0" fontId="21" fillId="0" borderId="0" xfId="0" applyFont="1" applyFill="1" applyAlignment="1">
      <alignment vertical="center"/>
    </xf>
    <xf numFmtId="0" fontId="20" fillId="0" borderId="13" xfId="0" applyNumberFormat="1" applyFont="1" applyFill="1" applyBorder="1" applyAlignment="1">
      <alignment horizontal="left" vertical="center" wrapText="1"/>
    </xf>
    <xf numFmtId="49" fontId="20" fillId="0" borderId="13" xfId="0" applyNumberFormat="1" applyFont="1" applyFill="1" applyBorder="1" applyAlignment="1">
      <alignment horizontal="center"/>
    </xf>
    <xf numFmtId="49" fontId="21" fillId="0" borderId="10" xfId="0" applyNumberFormat="1" applyFont="1" applyFill="1" applyBorder="1" applyAlignment="1">
      <alignment horizontal="center"/>
    </xf>
    <xf numFmtId="49" fontId="21" fillId="0" borderId="14" xfId="0" applyNumberFormat="1" applyFont="1" applyFill="1" applyBorder="1" applyAlignment="1">
      <alignment horizontal="center"/>
    </xf>
    <xf numFmtId="4" fontId="20" fillId="0" borderId="0" xfId="0" applyNumberFormat="1" applyFont="1" applyFill="1"/>
    <xf numFmtId="0" fontId="20" fillId="0" borderId="11" xfId="0" applyFont="1" applyFill="1" applyBorder="1" applyAlignment="1">
      <alignment horizontal="center"/>
    </xf>
    <xf numFmtId="0" fontId="21" fillId="0" borderId="11" xfId="0" applyNumberFormat="1" applyFont="1" applyFill="1" applyBorder="1" applyAlignment="1">
      <alignment horizontal="left" vertical="center" wrapText="1"/>
    </xf>
    <xf numFmtId="49" fontId="21" fillId="0" borderId="15" xfId="0" applyNumberFormat="1" applyFont="1" applyFill="1" applyBorder="1" applyAlignment="1">
      <alignment horizontal="center"/>
    </xf>
    <xf numFmtId="0" fontId="20" fillId="0" borderId="11" xfId="0" applyNumberFormat="1" applyFont="1" applyFill="1" applyBorder="1" applyAlignment="1">
      <alignment horizontal="left" vertical="center" wrapText="1"/>
    </xf>
    <xf numFmtId="49" fontId="21" fillId="0" borderId="16" xfId="0" applyNumberFormat="1" applyFont="1" applyFill="1" applyBorder="1" applyAlignment="1">
      <alignment horizontal="center"/>
    </xf>
    <xf numFmtId="0" fontId="0" fillId="0" borderId="0" xfId="0" applyFont="1" applyFill="1" applyAlignment="1">
      <alignment horizontal="left"/>
    </xf>
    <xf numFmtId="0" fontId="0" fillId="0" borderId="0" xfId="0" applyFont="1" applyAlignment="1">
      <alignment horizontal="left"/>
    </xf>
    <xf numFmtId="0" fontId="23" fillId="0" borderId="0" xfId="0" applyFont="1" applyBorder="1" applyAlignment="1">
      <alignment horizontal="centerContinuous"/>
    </xf>
    <xf numFmtId="0" fontId="24" fillId="0" borderId="0" xfId="0" applyFont="1" applyAlignment="1">
      <alignment horizontal="center" vertical="top" wrapText="1"/>
    </xf>
    <xf numFmtId="0" fontId="24" fillId="0" borderId="0" xfId="0" applyFont="1" applyFill="1" applyAlignment="1">
      <alignment horizontal="center" vertical="top"/>
    </xf>
    <xf numFmtId="0" fontId="24" fillId="0" borderId="0" xfId="0" applyFont="1" applyAlignment="1">
      <alignment horizontal="center" vertical="top"/>
    </xf>
    <xf numFmtId="0" fontId="0" fillId="0" borderId="0" xfId="0" applyFont="1" applyAlignment="1">
      <alignment vertical="top"/>
    </xf>
    <xf numFmtId="49" fontId="25" fillId="0" borderId="0" xfId="0" applyNumberFormat="1" applyFont="1" applyBorder="1" applyAlignment="1">
      <alignment horizontal="right"/>
    </xf>
    <xf numFmtId="0" fontId="26" fillId="0" borderId="0" xfId="0" applyFont="1" applyBorder="1" applyAlignment="1">
      <alignment horizontal="right"/>
    </xf>
    <xf numFmtId="0" fontId="20" fillId="0" borderId="0" xfId="0" applyFont="1" applyAlignment="1">
      <alignment horizontal="left" vertical="center"/>
    </xf>
    <xf numFmtId="49" fontId="20" fillId="0" borderId="0" xfId="0" applyNumberFormat="1" applyFont="1" applyBorder="1" applyAlignment="1">
      <alignment horizontal="right"/>
    </xf>
    <xf numFmtId="0" fontId="20" fillId="0" borderId="0" xfId="0" applyFont="1" applyAlignment="1">
      <alignment horizontal="left"/>
    </xf>
    <xf numFmtId="0" fontId="20" fillId="0" borderId="0" xfId="0" applyFont="1" applyAlignment="1">
      <alignment vertical="top"/>
    </xf>
    <xf numFmtId="49" fontId="20" fillId="0" borderId="0" xfId="0" applyNumberFormat="1" applyFont="1" applyAlignment="1"/>
    <xf numFmtId="4" fontId="20" fillId="0" borderId="0" xfId="0" applyNumberFormat="1" applyFont="1" applyAlignment="1"/>
    <xf numFmtId="0" fontId="21" fillId="0" borderId="0" xfId="0" applyFont="1" applyBorder="1" applyAlignment="1">
      <alignment vertical="top"/>
    </xf>
    <xf numFmtId="4" fontId="20" fillId="0" borderId="17" xfId="0" applyNumberFormat="1" applyFont="1" applyBorder="1" applyAlignment="1">
      <alignment horizontal="right"/>
    </xf>
    <xf numFmtId="0" fontId="20" fillId="0" borderId="0" xfId="0" applyFont="1" applyAlignment="1">
      <alignment vertical="center"/>
    </xf>
    <xf numFmtId="0" fontId="20" fillId="0" borderId="11" xfId="18" applyFont="1" applyBorder="1" applyAlignment="1">
      <alignment horizontal="center" vertical="center" wrapText="1"/>
    </xf>
    <xf numFmtId="0" fontId="20" fillId="0" borderId="11" xfId="0" applyFont="1" applyBorder="1" applyAlignment="1">
      <alignment horizontal="center"/>
    </xf>
    <xf numFmtId="0" fontId="20" fillId="0" borderId="12" xfId="18" applyFont="1" applyBorder="1" applyAlignment="1">
      <alignment horizontal="center"/>
    </xf>
    <xf numFmtId="0" fontId="21" fillId="0" borderId="11" xfId="0" applyNumberFormat="1" applyFont="1" applyBorder="1" applyAlignment="1">
      <alignment horizontal="left" vertical="center" wrapText="1"/>
    </xf>
    <xf numFmtId="0" fontId="21" fillId="0" borderId="0" xfId="0" applyFont="1" applyAlignment="1">
      <alignment vertical="center"/>
    </xf>
    <xf numFmtId="0" fontId="20" fillId="0" borderId="11" xfId="0" applyNumberFormat="1" applyFont="1" applyBorder="1" applyAlignment="1">
      <alignment horizontal="left" vertical="center" wrapText="1"/>
    </xf>
    <xf numFmtId="0" fontId="20" fillId="0" borderId="0" xfId="0" applyFont="1" applyAlignment="1">
      <alignment vertical="center" wrapText="1"/>
    </xf>
    <xf numFmtId="4" fontId="20" fillId="0" borderId="0" xfId="0" applyNumberFormat="1" applyFont="1" applyFill="1" applyAlignment="1">
      <alignment horizontal="left"/>
    </xf>
    <xf numFmtId="0" fontId="0" fillId="0" borderId="0" xfId="0" applyFont="1" applyAlignment="1"/>
    <xf numFmtId="0" fontId="20" fillId="0" borderId="0" xfId="0" applyFont="1" applyAlignment="1"/>
    <xf numFmtId="0" fontId="20" fillId="0" borderId="0" xfId="0" applyFont="1" applyBorder="1" applyAlignment="1"/>
    <xf numFmtId="49" fontId="20" fillId="0" borderId="0" xfId="0" applyNumberFormat="1" applyFont="1" applyBorder="1" applyAlignment="1"/>
    <xf numFmtId="0" fontId="20" fillId="0" borderId="12" xfId="18" applyFont="1" applyFill="1" applyBorder="1" applyAlignment="1">
      <alignment horizontal="center" vertical="center"/>
    </xf>
    <xf numFmtId="49" fontId="21" fillId="0" borderId="15" xfId="0" applyNumberFormat="1" applyFont="1" applyFill="1" applyBorder="1" applyAlignment="1">
      <alignment horizontal="center" vertical="center"/>
    </xf>
    <xf numFmtId="49" fontId="0" fillId="0" borderId="0" xfId="0" applyNumberFormat="1" applyFont="1" applyAlignment="1"/>
    <xf numFmtId="0" fontId="0" fillId="0" borderId="0" xfId="0" applyFont="1"/>
    <xf numFmtId="4" fontId="27" fillId="0" borderId="0" xfId="0" applyNumberFormat="1" applyFont="1" applyBorder="1" applyAlignment="1">
      <alignment horizontal="right" wrapText="1"/>
    </xf>
    <xf numFmtId="0" fontId="20" fillId="0" borderId="0" xfId="0" applyFont="1" applyFill="1" applyBorder="1"/>
    <xf numFmtId="49" fontId="21" fillId="0" borderId="15" xfId="0" applyNumberFormat="1" applyFont="1" applyBorder="1" applyAlignment="1">
      <alignment horizontal="center" wrapText="1"/>
    </xf>
    <xf numFmtId="49" fontId="21" fillId="0" borderId="10" xfId="0" applyNumberFormat="1" applyFont="1" applyBorder="1" applyAlignment="1">
      <alignment horizontal="center" wrapText="1"/>
    </xf>
    <xf numFmtId="49" fontId="21" fillId="0" borderId="17" xfId="0" applyNumberFormat="1" applyFont="1" applyBorder="1" applyAlignment="1">
      <alignment horizontal="center"/>
    </xf>
    <xf numFmtId="49" fontId="20" fillId="0" borderId="18" xfId="0" applyNumberFormat="1" applyFont="1" applyFill="1" applyBorder="1" applyAlignment="1">
      <alignment horizontal="center"/>
    </xf>
    <xf numFmtId="49" fontId="21" fillId="0" borderId="0" xfId="0" applyNumberFormat="1" applyFont="1" applyBorder="1" applyAlignment="1"/>
    <xf numFmtId="4" fontId="28" fillId="0" borderId="21" xfId="0" applyNumberFormat="1" applyFont="1" applyBorder="1" applyAlignment="1">
      <alignment horizontal="right" wrapText="1"/>
    </xf>
    <xf numFmtId="4" fontId="28" fillId="0" borderId="22" xfId="0" applyNumberFormat="1" applyFont="1" applyBorder="1" applyAlignment="1">
      <alignment horizontal="right" wrapText="1"/>
    </xf>
    <xf numFmtId="49" fontId="20" fillId="0" borderId="10" xfId="0" applyNumberFormat="1" applyFont="1" applyBorder="1" applyAlignment="1">
      <alignment horizontal="center" wrapText="1"/>
    </xf>
    <xf numFmtId="49" fontId="20" fillId="0" borderId="14" xfId="0" applyNumberFormat="1" applyFont="1" applyBorder="1" applyAlignment="1">
      <alignment horizontal="center" wrapText="1"/>
    </xf>
    <xf numFmtId="4" fontId="30" fillId="0" borderId="23" xfId="0" applyNumberFormat="1" applyFont="1" applyBorder="1" applyAlignment="1">
      <alignment horizontal="right" shrinkToFit="1"/>
    </xf>
    <xf numFmtId="4" fontId="30" fillId="0" borderId="28" xfId="0" applyNumberFormat="1" applyFont="1" applyBorder="1" applyAlignment="1">
      <alignment horizontal="right" shrinkToFit="1"/>
    </xf>
    <xf numFmtId="4" fontId="31" fillId="0" borderId="23" xfId="0" applyNumberFormat="1" applyFont="1" applyBorder="1" applyAlignment="1">
      <alignment horizontal="right" shrinkToFit="1"/>
    </xf>
    <xf numFmtId="4" fontId="31" fillId="0" borderId="28" xfId="0" applyNumberFormat="1" applyFont="1" applyBorder="1" applyAlignment="1">
      <alignment horizontal="right" shrinkToFit="1"/>
    </xf>
    <xf numFmtId="4" fontId="30" fillId="0" borderId="21" xfId="0" applyNumberFormat="1" applyFont="1" applyBorder="1" applyAlignment="1">
      <alignment horizontal="right" wrapText="1"/>
    </xf>
    <xf numFmtId="4" fontId="30" fillId="0" borderId="21" xfId="0" quotePrefix="1" applyNumberFormat="1" applyFont="1" applyBorder="1" applyAlignment="1">
      <alignment horizontal="right" wrapText="1"/>
    </xf>
    <xf numFmtId="4" fontId="30" fillId="0" borderId="22" xfId="0" applyNumberFormat="1" applyFont="1" applyBorder="1" applyAlignment="1">
      <alignment horizontal="right" wrapText="1"/>
    </xf>
    <xf numFmtId="4" fontId="30" fillId="0" borderId="29" xfId="0" applyNumberFormat="1" applyFont="1" applyBorder="1" applyAlignment="1">
      <alignment horizontal="right" wrapText="1"/>
    </xf>
    <xf numFmtId="4" fontId="30" fillId="0" borderId="19" xfId="0" applyNumberFormat="1" applyFont="1" applyBorder="1" applyAlignment="1">
      <alignment horizontal="right" wrapText="1"/>
    </xf>
    <xf numFmtId="4" fontId="30" fillId="0" borderId="20" xfId="0" applyNumberFormat="1" applyFont="1" applyBorder="1" applyAlignment="1">
      <alignment horizontal="right" wrapText="1"/>
    </xf>
    <xf numFmtId="4" fontId="30" fillId="0" borderId="23" xfId="0" applyNumberFormat="1" applyFont="1" applyBorder="1" applyAlignment="1">
      <alignment horizontal="right" wrapText="1"/>
    </xf>
    <xf numFmtId="4" fontId="30" fillId="0" borderId="23" xfId="0" quotePrefix="1" applyNumberFormat="1" applyFont="1" applyBorder="1" applyAlignment="1">
      <alignment horizontal="right" wrapText="1"/>
    </xf>
    <xf numFmtId="4" fontId="30" fillId="0" borderId="28" xfId="0" applyNumberFormat="1" applyFont="1" applyBorder="1" applyAlignment="1">
      <alignment horizontal="right" wrapText="1"/>
    </xf>
    <xf numFmtId="4" fontId="30" fillId="0" borderId="25" xfId="0" applyNumberFormat="1" applyFont="1" applyBorder="1" applyAlignment="1">
      <alignment horizontal="right" wrapText="1"/>
    </xf>
    <xf numFmtId="4" fontId="30" fillId="0" borderId="25" xfId="0" quotePrefix="1" applyNumberFormat="1" applyFont="1" applyBorder="1" applyAlignment="1">
      <alignment horizontal="right" wrapText="1"/>
    </xf>
    <xf numFmtId="4" fontId="30" fillId="0" borderId="26" xfId="0" applyNumberFormat="1" applyFont="1" applyBorder="1" applyAlignment="1">
      <alignment horizontal="right" wrapText="1"/>
    </xf>
    <xf numFmtId="4" fontId="30" fillId="0" borderId="11" xfId="0" applyNumberFormat="1" applyFont="1" applyFill="1" applyBorder="1" applyAlignment="1">
      <alignment horizontal="right" wrapText="1"/>
    </xf>
    <xf numFmtId="4" fontId="30" fillId="0" borderId="11" xfId="0" quotePrefix="1" applyNumberFormat="1" applyFont="1" applyFill="1" applyBorder="1" applyAlignment="1">
      <alignment horizontal="right" wrapText="1"/>
    </xf>
    <xf numFmtId="4" fontId="30" fillId="0" borderId="24" xfId="0" applyNumberFormat="1" applyFont="1" applyFill="1" applyBorder="1" applyAlignment="1">
      <alignment horizontal="right" wrapText="1"/>
    </xf>
    <xf numFmtId="0" fontId="22" fillId="0" borderId="0" xfId="0" applyFont="1" applyAlignment="1">
      <alignment horizontal="center" vertical="top" wrapText="1"/>
    </xf>
    <xf numFmtId="0" fontId="20" fillId="0" borderId="12" xfId="0" applyFont="1" applyBorder="1" applyAlignment="1">
      <alignment horizontal="center" vertical="center"/>
    </xf>
    <xf numFmtId="0" fontId="20" fillId="0" borderId="23" xfId="0" applyFont="1" applyBorder="1" applyAlignment="1">
      <alignment horizontal="center" vertical="center"/>
    </xf>
    <xf numFmtId="0" fontId="20" fillId="0" borderId="12" xfId="18" applyFont="1" applyFill="1" applyBorder="1" applyAlignment="1">
      <alignment horizontal="center" vertical="center" wrapText="1"/>
    </xf>
    <xf numFmtId="0" fontId="20" fillId="0" borderId="23" xfId="18" applyFont="1" applyFill="1" applyBorder="1" applyAlignment="1">
      <alignment horizontal="center" vertical="center" wrapText="1"/>
    </xf>
    <xf numFmtId="0" fontId="20" fillId="0" borderId="13" xfId="18" applyFont="1" applyBorder="1" applyAlignment="1">
      <alignment horizontal="center" vertical="center" wrapText="1"/>
    </xf>
    <xf numFmtId="0" fontId="20" fillId="0" borderId="18" xfId="18" applyFont="1" applyBorder="1" applyAlignment="1">
      <alignment horizontal="center" vertical="center" wrapText="1"/>
    </xf>
    <xf numFmtId="0" fontId="20" fillId="0" borderId="27" xfId="18" applyFont="1" applyBorder="1" applyAlignment="1">
      <alignment horizontal="center" vertical="center" wrapText="1"/>
    </xf>
    <xf numFmtId="0" fontId="20" fillId="0" borderId="12" xfId="18" applyFont="1" applyBorder="1" applyAlignment="1">
      <alignment horizontal="center" vertical="center" wrapText="1"/>
    </xf>
    <xf numFmtId="0" fontId="20" fillId="0" borderId="23" xfId="18" applyFont="1" applyBorder="1" applyAlignment="1">
      <alignment horizontal="center" vertical="center" wrapText="1"/>
    </xf>
    <xf numFmtId="0" fontId="20" fillId="0" borderId="13" xfId="18" applyFont="1" applyFill="1" applyBorder="1" applyAlignment="1">
      <alignment horizontal="center" vertical="center" wrapText="1"/>
    </xf>
    <xf numFmtId="0" fontId="20" fillId="0" borderId="27" xfId="18" applyFont="1" applyFill="1" applyBorder="1" applyAlignment="1">
      <alignment horizontal="center" vertical="center" wrapText="1"/>
    </xf>
    <xf numFmtId="0" fontId="20" fillId="0" borderId="12" xfId="0" applyFont="1" applyFill="1" applyBorder="1" applyAlignment="1">
      <alignment horizontal="center" vertical="center"/>
    </xf>
    <xf numFmtId="0" fontId="20" fillId="0" borderId="23" xfId="0" applyFont="1" applyFill="1" applyBorder="1" applyAlignment="1">
      <alignment horizontal="center" vertical="center"/>
    </xf>
    <xf numFmtId="0" fontId="20" fillId="0" borderId="12" xfId="0" applyFont="1" applyFill="1" applyBorder="1" applyAlignment="1">
      <alignment horizontal="center" vertical="center" wrapText="1"/>
    </xf>
    <xf numFmtId="0" fontId="20" fillId="0" borderId="23" xfId="0" applyFont="1" applyFill="1" applyBorder="1" applyAlignment="1">
      <alignment horizontal="center" vertical="center" wrapText="1"/>
    </xf>
  </cellXfs>
  <cellStyles count="26">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Обычный 2" xfId="25"/>
    <cellStyle name="Обычный_1" xfId="18"/>
    <cellStyle name="Плохой" xfId="19" builtinId="27" customBuiltin="1"/>
    <cellStyle name="Пояснение" xfId="20" builtinId="53" customBuiltin="1"/>
    <cellStyle name="Примечание" xfId="21" builtinId="10" customBuiltin="1"/>
    <cellStyle name="Связанная ячейка" xfId="22" builtinId="24" customBuiltin="1"/>
    <cellStyle name="Текст предупреждения" xfId="23" builtinId="11" customBuiltin="1"/>
    <cellStyle name="Хороший" xfId="2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H39"/>
  <sheetViews>
    <sheetView showGridLines="0" tabSelected="1" topLeftCell="A19" zoomScale="70" zoomScaleNormal="70" zoomScaleSheetLayoutView="80" workbookViewId="0">
      <selection activeCell="A40" sqref="A40"/>
    </sheetView>
  </sheetViews>
  <sheetFormatPr defaultRowHeight="12.75"/>
  <cols>
    <col min="1" max="1" width="65.7109375" style="29" customWidth="1"/>
    <col min="2" max="2" width="11.28515625" style="29" bestFit="1" customWidth="1"/>
    <col min="3" max="3" width="30" style="28" bestFit="1" customWidth="1"/>
    <col min="4" max="4" width="35.7109375" style="29" bestFit="1" customWidth="1"/>
    <col min="5" max="5" width="25.42578125" style="60" bestFit="1" customWidth="1"/>
    <col min="6" max="6" width="28.28515625" style="60" customWidth="1"/>
    <col min="7" max="7" width="30.85546875" style="60" bestFit="1" customWidth="1"/>
    <col min="8" max="8" width="29.42578125" style="60" bestFit="1" customWidth="1"/>
    <col min="9" max="16384" width="9.140625" style="54"/>
  </cols>
  <sheetData>
    <row r="1" spans="1:8" s="61" customFormat="1"/>
    <row r="2" spans="1:8" ht="18">
      <c r="A2" s="92" t="s">
        <v>1</v>
      </c>
      <c r="B2" s="92"/>
      <c r="C2" s="92"/>
      <c r="D2" s="92"/>
      <c r="E2" s="92"/>
      <c r="F2" s="92"/>
      <c r="G2" s="92"/>
      <c r="H2" s="30"/>
    </row>
    <row r="3" spans="1:8">
      <c r="A3" s="31"/>
      <c r="B3" s="31"/>
      <c r="C3" s="32"/>
      <c r="D3" s="33"/>
      <c r="E3" s="34"/>
      <c r="F3" s="34"/>
      <c r="G3" s="34"/>
      <c r="H3" s="35"/>
    </row>
    <row r="4" spans="1:8" s="55" customFormat="1" ht="15.75">
      <c r="A4" s="36"/>
      <c r="B4" s="36"/>
      <c r="D4" s="66" t="s">
        <v>108</v>
      </c>
      <c r="E4" s="68"/>
      <c r="F4" s="41"/>
      <c r="G4" s="37"/>
      <c r="H4" s="38"/>
    </row>
    <row r="5" spans="1:8" s="55" customFormat="1" ht="15">
      <c r="A5" s="56" t="s">
        <v>107</v>
      </c>
      <c r="B5" s="56"/>
      <c r="C5" s="6"/>
      <c r="D5" s="40"/>
      <c r="E5" s="41"/>
      <c r="H5" s="38"/>
    </row>
    <row r="6" spans="1:8" s="55" customFormat="1" ht="15.75">
      <c r="A6" s="56" t="s">
        <v>101</v>
      </c>
      <c r="B6" s="56"/>
      <c r="C6" s="6"/>
      <c r="D6" s="40"/>
      <c r="E6" s="42"/>
      <c r="F6" s="42"/>
      <c r="H6" s="38"/>
    </row>
    <row r="7" spans="1:8" s="55" customFormat="1" ht="15.75">
      <c r="A7" s="39"/>
      <c r="B7" s="39"/>
      <c r="C7" s="10" t="s">
        <v>2</v>
      </c>
      <c r="D7" s="43"/>
      <c r="E7" s="44"/>
      <c r="F7" s="44"/>
      <c r="G7" s="57"/>
      <c r="H7" s="57"/>
    </row>
    <row r="8" spans="1:8" s="45" customFormat="1" ht="15">
      <c r="A8" s="93" t="s">
        <v>3</v>
      </c>
      <c r="B8" s="100" t="s">
        <v>4</v>
      </c>
      <c r="C8" s="95" t="s">
        <v>5</v>
      </c>
      <c r="D8" s="97" t="s">
        <v>6</v>
      </c>
      <c r="E8" s="98"/>
      <c r="F8" s="98"/>
      <c r="G8" s="98"/>
      <c r="H8" s="99"/>
    </row>
    <row r="9" spans="1:8" s="45" customFormat="1" ht="45">
      <c r="A9" s="94"/>
      <c r="B9" s="101"/>
      <c r="C9" s="96"/>
      <c r="D9" s="46" t="s">
        <v>7</v>
      </c>
      <c r="E9" s="46" t="s">
        <v>8</v>
      </c>
      <c r="F9" s="46" t="s">
        <v>9</v>
      </c>
      <c r="G9" s="46" t="s">
        <v>10</v>
      </c>
      <c r="H9" s="11" t="s">
        <v>11</v>
      </c>
    </row>
    <row r="10" spans="1:8" s="55" customFormat="1" ht="15.75" thickBot="1">
      <c r="A10" s="47">
        <v>1</v>
      </c>
      <c r="B10" s="47">
        <v>2</v>
      </c>
      <c r="C10" s="58">
        <v>3</v>
      </c>
      <c r="D10" s="48">
        <v>4</v>
      </c>
      <c r="E10" s="48">
        <v>5</v>
      </c>
      <c r="F10" s="48">
        <v>6</v>
      </c>
      <c r="G10" s="48">
        <v>7</v>
      </c>
      <c r="H10" s="48">
        <v>8</v>
      </c>
    </row>
    <row r="11" spans="1:8" s="50" customFormat="1" ht="15.75">
      <c r="A11" s="49" t="s">
        <v>102</v>
      </c>
      <c r="B11" s="16" t="s">
        <v>12</v>
      </c>
      <c r="C11" s="59" t="s">
        <v>13</v>
      </c>
      <c r="D11" s="69">
        <f>D12+D31</f>
        <v>9648101115828.75</v>
      </c>
      <c r="E11" s="69">
        <f t="shared" ref="E11:H11" si="0">E12+E31</f>
        <v>5027809205307.7305</v>
      </c>
      <c r="F11" s="69">
        <f t="shared" si="0"/>
        <v>2990640452567.3594</v>
      </c>
      <c r="G11" s="69">
        <f t="shared" si="0"/>
        <v>2910906070464.4595</v>
      </c>
      <c r="H11" s="70">
        <f t="shared" si="0"/>
        <v>552513670197.68005</v>
      </c>
    </row>
    <row r="12" spans="1:8" s="50" customFormat="1" ht="26.25" customHeight="1">
      <c r="A12" s="49" t="s">
        <v>14</v>
      </c>
      <c r="B12" s="16" t="s">
        <v>12</v>
      </c>
      <c r="C12" s="65" t="s">
        <v>15</v>
      </c>
      <c r="D12" s="73">
        <f>SUM(D13:D30)</f>
        <v>9511154883793.75</v>
      </c>
      <c r="E12" s="73">
        <f t="shared" ref="E12:H12" si="1">SUM(E13:E30)</f>
        <v>4954404086139.4805</v>
      </c>
      <c r="F12" s="73">
        <f t="shared" si="1"/>
        <v>2133953150605.9495</v>
      </c>
      <c r="G12" s="73">
        <f t="shared" si="1"/>
        <v>2421156753498.6694</v>
      </c>
      <c r="H12" s="74">
        <f t="shared" si="1"/>
        <v>2007098716.95</v>
      </c>
    </row>
    <row r="13" spans="1:8" s="50" customFormat="1" ht="15.75">
      <c r="A13" s="51" t="s">
        <v>16</v>
      </c>
      <c r="B13" s="19" t="s">
        <v>12</v>
      </c>
      <c r="C13" s="71" t="s">
        <v>17</v>
      </c>
      <c r="D13" s="75">
        <v>1877673178469.8601</v>
      </c>
      <c r="E13" s="75">
        <v>287100246269.58002</v>
      </c>
      <c r="F13" s="75"/>
      <c r="G13" s="75">
        <v>1590572932200.28</v>
      </c>
      <c r="H13" s="76"/>
    </row>
    <row r="14" spans="1:8" s="45" customFormat="1" ht="15.75">
      <c r="A14" s="51" t="s">
        <v>18</v>
      </c>
      <c r="B14" s="19" t="s">
        <v>12</v>
      </c>
      <c r="C14" s="71" t="s">
        <v>19</v>
      </c>
      <c r="D14" s="75">
        <v>2117393251564.8799</v>
      </c>
      <c r="E14" s="75"/>
      <c r="F14" s="75">
        <v>2117393251564.8799</v>
      </c>
      <c r="G14" s="75"/>
      <c r="H14" s="76"/>
    </row>
    <row r="15" spans="1:8" s="45" customFormat="1" ht="30">
      <c r="A15" s="51" t="s">
        <v>20</v>
      </c>
      <c r="B15" s="19" t="s">
        <v>12</v>
      </c>
      <c r="C15" s="71" t="s">
        <v>21</v>
      </c>
      <c r="D15" s="75">
        <v>1014143516392.1899</v>
      </c>
      <c r="E15" s="75">
        <v>808573311233.71997</v>
      </c>
      <c r="F15" s="75"/>
      <c r="G15" s="75">
        <v>205570205158.47</v>
      </c>
      <c r="H15" s="76"/>
    </row>
    <row r="16" spans="1:8" s="45" customFormat="1" ht="30">
      <c r="A16" s="51" t="s">
        <v>22</v>
      </c>
      <c r="B16" s="19" t="s">
        <v>12</v>
      </c>
      <c r="C16" s="71" t="s">
        <v>23</v>
      </c>
      <c r="D16" s="75">
        <v>743991589966.13</v>
      </c>
      <c r="E16" s="75">
        <v>743969916447.13</v>
      </c>
      <c r="F16" s="75"/>
      <c r="G16" s="75">
        <v>21673519</v>
      </c>
      <c r="H16" s="76"/>
    </row>
    <row r="17" spans="1:8" s="45" customFormat="1" ht="15.75">
      <c r="A17" s="51" t="s">
        <v>24</v>
      </c>
      <c r="B17" s="19" t="s">
        <v>12</v>
      </c>
      <c r="C17" s="71" t="s">
        <v>25</v>
      </c>
      <c r="D17" s="75">
        <v>50819896209.260002</v>
      </c>
      <c r="E17" s="75">
        <v>136202458.46000001</v>
      </c>
      <c r="F17" s="75">
        <v>4879838453.3999996</v>
      </c>
      <c r="G17" s="75">
        <v>45803855297.400002</v>
      </c>
      <c r="H17" s="76"/>
    </row>
    <row r="18" spans="1:8" s="45" customFormat="1" ht="15.75">
      <c r="A18" s="51" t="s">
        <v>26</v>
      </c>
      <c r="B18" s="19" t="s">
        <v>12</v>
      </c>
      <c r="C18" s="71" t="s">
        <v>27</v>
      </c>
      <c r="D18" s="75">
        <v>342984785340.15002</v>
      </c>
      <c r="E18" s="75"/>
      <c r="F18" s="75"/>
      <c r="G18" s="75">
        <v>342984785340.15002</v>
      </c>
      <c r="H18" s="76"/>
    </row>
    <row r="19" spans="1:8" s="45" customFormat="1" ht="30">
      <c r="A19" s="51" t="s">
        <v>28</v>
      </c>
      <c r="B19" s="19" t="s">
        <v>12</v>
      </c>
      <c r="C19" s="71" t="s">
        <v>29</v>
      </c>
      <c r="D19" s="75">
        <v>2163551503377.74</v>
      </c>
      <c r="E19" s="75">
        <v>2139457204595.96</v>
      </c>
      <c r="F19" s="75"/>
      <c r="G19" s="75">
        <v>24094298781.779999</v>
      </c>
      <c r="H19" s="76"/>
    </row>
    <row r="20" spans="1:8" s="45" customFormat="1" ht="15.75">
      <c r="A20" s="51" t="s">
        <v>30</v>
      </c>
      <c r="B20" s="19" t="s">
        <v>12</v>
      </c>
      <c r="C20" s="71" t="s">
        <v>31</v>
      </c>
      <c r="D20" s="75">
        <v>24564192289.200001</v>
      </c>
      <c r="E20" s="75">
        <v>17529703382.75</v>
      </c>
      <c r="F20" s="75"/>
      <c r="G20" s="75">
        <v>7034488906.4499998</v>
      </c>
      <c r="H20" s="76"/>
    </row>
    <row r="21" spans="1:8" s="45" customFormat="1" ht="30">
      <c r="A21" s="51" t="s">
        <v>32</v>
      </c>
      <c r="B21" s="19" t="s">
        <v>12</v>
      </c>
      <c r="C21" s="71" t="s">
        <v>33</v>
      </c>
      <c r="D21" s="75">
        <v>84519485.120000005</v>
      </c>
      <c r="E21" s="75">
        <v>-4372977.1399999997</v>
      </c>
      <c r="F21" s="75">
        <v>23182812.43</v>
      </c>
      <c r="G21" s="75">
        <v>65709649.829999998</v>
      </c>
      <c r="H21" s="76"/>
    </row>
    <row r="22" spans="1:8" s="45" customFormat="1" ht="15.75">
      <c r="A22" s="26" t="s">
        <v>34</v>
      </c>
      <c r="B22" s="19" t="s">
        <v>12</v>
      </c>
      <c r="C22" s="71" t="s">
        <v>35</v>
      </c>
      <c r="D22" s="75">
        <v>377776150793.62</v>
      </c>
      <c r="E22" s="75">
        <v>377776150793.62</v>
      </c>
      <c r="F22" s="75"/>
      <c r="G22" s="75"/>
      <c r="H22" s="76"/>
    </row>
    <row r="23" spans="1:8" s="45" customFormat="1" ht="30">
      <c r="A23" s="51" t="s">
        <v>36</v>
      </c>
      <c r="B23" s="19" t="s">
        <v>12</v>
      </c>
      <c r="C23" s="71" t="s">
        <v>37</v>
      </c>
      <c r="D23" s="75">
        <v>242995349349.20001</v>
      </c>
      <c r="E23" s="75">
        <v>138884162849.76001</v>
      </c>
      <c r="F23" s="75">
        <v>3900473028.0100002</v>
      </c>
      <c r="G23" s="75">
        <v>100243445403.82001</v>
      </c>
      <c r="H23" s="76">
        <v>448.28</v>
      </c>
    </row>
    <row r="24" spans="1:8" s="45" customFormat="1" ht="15.75">
      <c r="A24" s="51" t="s">
        <v>38</v>
      </c>
      <c r="B24" s="19" t="s">
        <v>12</v>
      </c>
      <c r="C24" s="71" t="s">
        <v>39</v>
      </c>
      <c r="D24" s="75">
        <v>337708292968.78003</v>
      </c>
      <c r="E24" s="75">
        <v>329985730298.96002</v>
      </c>
      <c r="F24" s="75"/>
      <c r="G24" s="75">
        <v>7722562669.8199997</v>
      </c>
      <c r="H24" s="76"/>
    </row>
    <row r="25" spans="1:8" s="45" customFormat="1" ht="30">
      <c r="A25" s="51" t="s">
        <v>40</v>
      </c>
      <c r="B25" s="19" t="s">
        <v>12</v>
      </c>
      <c r="C25" s="71" t="s">
        <v>41</v>
      </c>
      <c r="D25" s="75">
        <v>63181875463.32</v>
      </c>
      <c r="E25" s="75">
        <v>36567608253.889999</v>
      </c>
      <c r="F25" s="75">
        <v>2404905647.4299998</v>
      </c>
      <c r="G25" s="75">
        <v>23026960731.400002</v>
      </c>
      <c r="H25" s="76">
        <v>1182401220.3900001</v>
      </c>
    </row>
    <row r="26" spans="1:8" s="45" customFormat="1" ht="30">
      <c r="A26" s="51" t="s">
        <v>42</v>
      </c>
      <c r="B26" s="19" t="s">
        <v>12</v>
      </c>
      <c r="C26" s="71" t="s">
        <v>43</v>
      </c>
      <c r="D26" s="75">
        <v>71886825328.339996</v>
      </c>
      <c r="E26" s="75">
        <v>33433411309.240002</v>
      </c>
      <c r="F26" s="75">
        <v>-78443573.760000005</v>
      </c>
      <c r="G26" s="75">
        <v>38531834991.360001</v>
      </c>
      <c r="H26" s="76">
        <v>22601.5</v>
      </c>
    </row>
    <row r="27" spans="1:8" s="45" customFormat="1" ht="15.75">
      <c r="A27" s="51" t="s">
        <v>44</v>
      </c>
      <c r="B27" s="19" t="s">
        <v>12</v>
      </c>
      <c r="C27" s="71" t="s">
        <v>45</v>
      </c>
      <c r="D27" s="75">
        <v>8992283309.1700001</v>
      </c>
      <c r="E27" s="75">
        <v>8652512304.8299999</v>
      </c>
      <c r="F27" s="75"/>
      <c r="G27" s="75">
        <v>339771004.33999997</v>
      </c>
      <c r="H27" s="76"/>
    </row>
    <row r="28" spans="1:8" s="45" customFormat="1" ht="15.75">
      <c r="A28" s="51" t="s">
        <v>46</v>
      </c>
      <c r="B28" s="19" t="s">
        <v>12</v>
      </c>
      <c r="C28" s="71" t="s">
        <v>47</v>
      </c>
      <c r="D28" s="75">
        <v>58462300383.550003</v>
      </c>
      <c r="E28" s="75">
        <v>23922537839.279999</v>
      </c>
      <c r="F28" s="75">
        <v>5444675808.1700001</v>
      </c>
      <c r="G28" s="75">
        <v>28437169251.080002</v>
      </c>
      <c r="H28" s="76">
        <v>657917485.01999998</v>
      </c>
    </row>
    <row r="29" spans="1:8" s="45" customFormat="1" ht="15.75">
      <c r="A29" s="51" t="s">
        <v>48</v>
      </c>
      <c r="B29" s="19" t="s">
        <v>12</v>
      </c>
      <c r="C29" s="71" t="s">
        <v>49</v>
      </c>
      <c r="D29" s="75">
        <v>14945373103.24</v>
      </c>
      <c r="E29" s="75">
        <v>8419761079.4399996</v>
      </c>
      <c r="F29" s="75">
        <v>-14733134.609999999</v>
      </c>
      <c r="G29" s="75">
        <v>6707060593.4899998</v>
      </c>
      <c r="H29" s="76">
        <v>166756961.75999999</v>
      </c>
    </row>
    <row r="30" spans="1:8" s="45" customFormat="1" ht="45">
      <c r="A30" s="52" t="s">
        <v>96</v>
      </c>
      <c r="B30" s="19" t="s">
        <v>12</v>
      </c>
      <c r="C30" s="71" t="s">
        <v>95</v>
      </c>
      <c r="D30" s="75"/>
      <c r="E30" s="75"/>
      <c r="F30" s="75"/>
      <c r="G30" s="75"/>
      <c r="H30" s="75"/>
    </row>
    <row r="31" spans="1:8" s="50" customFormat="1" ht="15.75">
      <c r="A31" s="49" t="s">
        <v>52</v>
      </c>
      <c r="B31" s="16" t="s">
        <v>12</v>
      </c>
      <c r="C31" s="65" t="s">
        <v>53</v>
      </c>
      <c r="D31" s="73">
        <f>SUM(D32:D39)</f>
        <v>136946232035</v>
      </c>
      <c r="E31" s="73">
        <f t="shared" ref="E31:H31" si="2">SUM(E32:E39)</f>
        <v>73405119168.25</v>
      </c>
      <c r="F31" s="73">
        <f t="shared" si="2"/>
        <v>856687301961.41016</v>
      </c>
      <c r="G31" s="73">
        <f t="shared" si="2"/>
        <v>489749316965.79004</v>
      </c>
      <c r="H31" s="74">
        <f t="shared" si="2"/>
        <v>550506571480.7301</v>
      </c>
    </row>
    <row r="32" spans="1:8" s="45" customFormat="1" ht="15.75">
      <c r="A32" s="51" t="s">
        <v>0</v>
      </c>
      <c r="B32" s="67" t="s">
        <v>12</v>
      </c>
      <c r="C32" s="71" t="s">
        <v>91</v>
      </c>
      <c r="D32" s="75">
        <v>313920136.06</v>
      </c>
      <c r="E32" s="75"/>
      <c r="F32" s="75">
        <v>313920136.06</v>
      </c>
      <c r="G32" s="75"/>
      <c r="H32" s="76"/>
    </row>
    <row r="33" spans="1:8" s="50" customFormat="1" ht="30">
      <c r="A33" s="51" t="s">
        <v>99</v>
      </c>
      <c r="B33" s="19" t="s">
        <v>12</v>
      </c>
      <c r="C33" s="71" t="s">
        <v>54</v>
      </c>
      <c r="D33" s="75">
        <v>7136825737.3400002</v>
      </c>
      <c r="E33" s="75">
        <v>8217679450</v>
      </c>
      <c r="F33" s="75">
        <v>855611876982.29004</v>
      </c>
      <c r="G33" s="75">
        <v>422568520780.38</v>
      </c>
      <c r="H33" s="76">
        <v>553241611596.23999</v>
      </c>
    </row>
    <row r="34" spans="1:8" s="45" customFormat="1" ht="30">
      <c r="A34" s="51" t="s">
        <v>55</v>
      </c>
      <c r="B34" s="19" t="s">
        <v>12</v>
      </c>
      <c r="C34" s="71" t="s">
        <v>92</v>
      </c>
      <c r="D34" s="75">
        <v>26680038768.310001</v>
      </c>
      <c r="E34" s="75">
        <v>3287979329.5</v>
      </c>
      <c r="F34" s="75"/>
      <c r="G34" s="75">
        <v>23392059438.810001</v>
      </c>
      <c r="H34" s="76"/>
    </row>
    <row r="35" spans="1:8" s="45" customFormat="1" ht="30">
      <c r="A35" s="51" t="s">
        <v>56</v>
      </c>
      <c r="B35" s="19" t="s">
        <v>12</v>
      </c>
      <c r="C35" s="71" t="s">
        <v>93</v>
      </c>
      <c r="D35" s="75">
        <v>28827763112.279999</v>
      </c>
      <c r="E35" s="75">
        <v>26385829538.860001</v>
      </c>
      <c r="F35" s="75">
        <v>16012683.74</v>
      </c>
      <c r="G35" s="75">
        <v>2425873977.5</v>
      </c>
      <c r="H35" s="76">
        <v>46912.18</v>
      </c>
    </row>
    <row r="36" spans="1:8" s="45" customFormat="1" ht="15.75">
      <c r="A36" s="51" t="s">
        <v>57</v>
      </c>
      <c r="B36" s="19" t="s">
        <v>12</v>
      </c>
      <c r="C36" s="71" t="s">
        <v>94</v>
      </c>
      <c r="D36" s="75">
        <v>4530077250.1999998</v>
      </c>
      <c r="E36" s="75">
        <v>130218420.95999999</v>
      </c>
      <c r="F36" s="75"/>
      <c r="G36" s="75">
        <v>4399858829.2399998</v>
      </c>
      <c r="H36" s="76"/>
    </row>
    <row r="37" spans="1:8" s="45" customFormat="1" ht="90">
      <c r="A37" s="51" t="s">
        <v>98</v>
      </c>
      <c r="B37" s="19" t="s">
        <v>12</v>
      </c>
      <c r="C37" s="71" t="s">
        <v>97</v>
      </c>
      <c r="D37" s="75">
        <v>-113905689.11</v>
      </c>
      <c r="E37" s="75">
        <v>-113905046</v>
      </c>
      <c r="F37" s="75">
        <v>-2200</v>
      </c>
      <c r="G37" s="75">
        <v>1556.89</v>
      </c>
      <c r="H37" s="76"/>
    </row>
    <row r="38" spans="1:8" s="45" customFormat="1" ht="75">
      <c r="A38" s="51" t="s">
        <v>50</v>
      </c>
      <c r="B38" s="19" t="s">
        <v>12</v>
      </c>
      <c r="C38" s="71" t="s">
        <v>89</v>
      </c>
      <c r="D38" s="75">
        <v>69575071083.690002</v>
      </c>
      <c r="E38" s="75">
        <v>35520096208.080002</v>
      </c>
      <c r="F38" s="75">
        <v>2996833952.3099999</v>
      </c>
      <c r="G38" s="75">
        <v>42972442862.330002</v>
      </c>
      <c r="H38" s="76">
        <v>90135366.549999997</v>
      </c>
    </row>
    <row r="39" spans="1:8" s="45" customFormat="1" ht="45.75" thickBot="1">
      <c r="A39" s="51" t="s">
        <v>51</v>
      </c>
      <c r="B39" s="19" t="s">
        <v>12</v>
      </c>
      <c r="C39" s="72" t="s">
        <v>90</v>
      </c>
      <c r="D39" s="75">
        <v>-3558363.77</v>
      </c>
      <c r="E39" s="75">
        <v>-22778733.149999999</v>
      </c>
      <c r="F39" s="75">
        <v>-2251339592.9899998</v>
      </c>
      <c r="G39" s="75">
        <v>-6009440479.3599997</v>
      </c>
      <c r="H39" s="76">
        <v>-2825222394.2399998</v>
      </c>
    </row>
  </sheetData>
  <mergeCells count="5">
    <mergeCell ref="A2:G2"/>
    <mergeCell ref="A8:A9"/>
    <mergeCell ref="C8:C9"/>
    <mergeCell ref="D8:H8"/>
    <mergeCell ref="B8:B9"/>
  </mergeCells>
  <phoneticPr fontId="0" type="noConversion"/>
  <printOptions horizontalCentered="1"/>
  <pageMargins left="0.39370078740157483" right="0.39370078740157483" top="0.78740157480314965" bottom="0.47244094488188981" header="0" footer="0.31496062992125984"/>
  <pageSetup paperSize="9" scale="55" fitToWidth="0" fitToHeight="0" pageOrder="overThenDown" orientation="landscape" r:id="rId1"/>
  <headerFooter alignWithMargins="0">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2:L10"/>
  <sheetViews>
    <sheetView showGridLines="0" zoomScale="70" zoomScaleNormal="70" zoomScaleSheetLayoutView="100" workbookViewId="0">
      <selection activeCell="A8" sqref="A8"/>
    </sheetView>
  </sheetViews>
  <sheetFormatPr defaultRowHeight="15"/>
  <cols>
    <col min="1" max="1" width="46.7109375" style="4" customWidth="1"/>
    <col min="2" max="2" width="11.28515625" style="4" bestFit="1" customWidth="1"/>
    <col min="3" max="3" width="11" style="4" customWidth="1"/>
    <col min="4" max="4" width="26.140625" style="4" customWidth="1"/>
    <col min="5" max="5" width="28.42578125" style="4" bestFit="1" customWidth="1"/>
    <col min="6" max="6" width="25.28515625" style="4" customWidth="1"/>
    <col min="7" max="7" width="25.42578125" style="4" customWidth="1"/>
    <col min="8" max="8" width="24.5703125" style="4" bestFit="1" customWidth="1"/>
    <col min="9" max="9" width="25.42578125" style="4" bestFit="1" customWidth="1"/>
    <col min="10" max="10" width="25.5703125" style="4" bestFit="1" customWidth="1"/>
    <col min="11" max="12" width="26.7109375" style="4" bestFit="1" customWidth="1"/>
    <col min="13" max="16384" width="9.140625" style="4"/>
  </cols>
  <sheetData>
    <row r="2" spans="1:12" s="6" customFormat="1" ht="15.75">
      <c r="C2" s="10" t="s">
        <v>58</v>
      </c>
      <c r="D2" s="10"/>
    </row>
    <row r="3" spans="1:12" s="8" customFormat="1" ht="60">
      <c r="A3" s="104" t="s">
        <v>3</v>
      </c>
      <c r="B3" s="106" t="s">
        <v>4</v>
      </c>
      <c r="C3" s="95" t="s">
        <v>59</v>
      </c>
      <c r="D3" s="11" t="s">
        <v>7</v>
      </c>
      <c r="E3" s="102" t="s">
        <v>8</v>
      </c>
      <c r="F3" s="103"/>
      <c r="G3" s="102" t="s">
        <v>9</v>
      </c>
      <c r="H3" s="103"/>
      <c r="I3" s="102" t="s">
        <v>10</v>
      </c>
      <c r="J3" s="103"/>
      <c r="K3" s="102" t="s">
        <v>11</v>
      </c>
      <c r="L3" s="103"/>
    </row>
    <row r="4" spans="1:12" s="8" customFormat="1" ht="45">
      <c r="A4" s="105"/>
      <c r="B4" s="107"/>
      <c r="C4" s="96"/>
      <c r="D4" s="11" t="s">
        <v>6</v>
      </c>
      <c r="E4" s="11" t="s">
        <v>60</v>
      </c>
      <c r="F4" s="11" t="s">
        <v>6</v>
      </c>
      <c r="G4" s="11" t="s">
        <v>100</v>
      </c>
      <c r="H4" s="11" t="s">
        <v>6</v>
      </c>
      <c r="I4" s="11" t="s">
        <v>60</v>
      </c>
      <c r="J4" s="11" t="s">
        <v>6</v>
      </c>
      <c r="K4" s="11" t="s">
        <v>60</v>
      </c>
      <c r="L4" s="11" t="s">
        <v>6</v>
      </c>
    </row>
    <row r="5" spans="1:12" ht="15.75" thickBot="1">
      <c r="A5" s="23">
        <v>1</v>
      </c>
      <c r="B5" s="23">
        <v>2</v>
      </c>
      <c r="C5" s="14">
        <v>3</v>
      </c>
      <c r="D5" s="14">
        <v>4</v>
      </c>
      <c r="E5" s="14">
        <v>5</v>
      </c>
      <c r="F5" s="14">
        <v>6</v>
      </c>
      <c r="G5" s="14">
        <v>7</v>
      </c>
      <c r="H5" s="14">
        <v>8</v>
      </c>
      <c r="I5" s="14">
        <v>9</v>
      </c>
      <c r="J5" s="14">
        <v>10</v>
      </c>
      <c r="K5" s="14">
        <v>11</v>
      </c>
      <c r="L5" s="14">
        <v>12</v>
      </c>
    </row>
    <row r="6" spans="1:12" s="17" customFormat="1" ht="16.5" thickBot="1">
      <c r="A6" s="24" t="s">
        <v>61</v>
      </c>
      <c r="B6" s="16" t="s">
        <v>62</v>
      </c>
      <c r="C6" s="25" t="s">
        <v>13</v>
      </c>
      <c r="D6" s="77" t="s">
        <v>109</v>
      </c>
      <c r="E6" s="78">
        <v>37065340128200</v>
      </c>
      <c r="F6" s="77">
        <v>6158051686783.1299</v>
      </c>
      <c r="G6" s="77">
        <v>20100929304600</v>
      </c>
      <c r="H6" s="77">
        <v>2635545282289.8701</v>
      </c>
      <c r="I6" s="77" t="s">
        <v>110</v>
      </c>
      <c r="J6" s="77">
        <v>2671235046832.7798</v>
      </c>
      <c r="K6" s="77">
        <v>3421217986058.8799</v>
      </c>
      <c r="L6" s="79">
        <v>429375821880.54999</v>
      </c>
    </row>
    <row r="7" spans="1:12" s="8" customFormat="1" ht="32.25" thickBot="1">
      <c r="A7" s="24" t="s">
        <v>63</v>
      </c>
      <c r="B7" s="16" t="s">
        <v>64</v>
      </c>
      <c r="C7" s="27" t="s">
        <v>13</v>
      </c>
      <c r="D7" s="80">
        <v>-412338439249.09998</v>
      </c>
      <c r="E7" s="81">
        <v>-2000056540100</v>
      </c>
      <c r="F7" s="81">
        <v>-1130242481475.3999</v>
      </c>
      <c r="G7" s="81">
        <v>-325747988800</v>
      </c>
      <c r="H7" s="81">
        <v>355095170277.48999</v>
      </c>
      <c r="I7" s="81">
        <v>-1946307748853.3999</v>
      </c>
      <c r="J7" s="81">
        <v>239671023631.67999</v>
      </c>
      <c r="K7" s="81">
        <v>-11009619524.65</v>
      </c>
      <c r="L7" s="82">
        <v>123137848317.13</v>
      </c>
    </row>
    <row r="8" spans="1:12" s="8" customFormat="1">
      <c r="E8" s="62"/>
      <c r="F8" s="62"/>
      <c r="G8" s="62"/>
      <c r="H8" s="62"/>
      <c r="I8" s="62"/>
      <c r="J8" s="62"/>
      <c r="K8" s="62"/>
      <c r="L8" s="62"/>
    </row>
    <row r="9" spans="1:12" s="8" customFormat="1">
      <c r="A9" s="4"/>
      <c r="B9" s="4"/>
      <c r="C9" s="4"/>
      <c r="D9" s="62"/>
      <c r="E9" s="63"/>
      <c r="F9" s="63"/>
      <c r="G9" s="63"/>
      <c r="H9" s="63"/>
      <c r="I9" s="63"/>
      <c r="J9" s="63"/>
      <c r="K9" s="63"/>
      <c r="L9" s="63"/>
    </row>
    <row r="10" spans="1:12" s="17" customFormat="1" ht="15.75">
      <c r="A10" s="4"/>
      <c r="B10" s="4"/>
      <c r="C10" s="4"/>
      <c r="D10" s="63"/>
      <c r="E10" s="4"/>
      <c r="F10" s="4"/>
      <c r="G10" s="4"/>
      <c r="H10" s="4"/>
      <c r="I10" s="4"/>
      <c r="J10" s="4"/>
      <c r="K10" s="4"/>
      <c r="L10" s="22"/>
    </row>
  </sheetData>
  <mergeCells count="7">
    <mergeCell ref="G3:H3"/>
    <mergeCell ref="I3:J3"/>
    <mergeCell ref="K3:L3"/>
    <mergeCell ref="A3:A4"/>
    <mergeCell ref="C3:C4"/>
    <mergeCell ref="E3:F3"/>
    <mergeCell ref="B3:B4"/>
  </mergeCells>
  <phoneticPr fontId="19" type="noConversion"/>
  <printOptions horizontalCentered="1"/>
  <pageMargins left="0.39370078740157483" right="0.39370078740157483" top="0.78740157480314965" bottom="0.47244094488188981" header="0" footer="0.31496062992125984"/>
  <pageSetup paperSize="9" scale="48" firstPageNumber="2" fitToHeight="0" orientation="landscape" useFirstPageNumber="1" r:id="rId1"/>
  <headerFooter alignWithMargins="0">
    <oddFooter>Страница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4"/>
  <sheetViews>
    <sheetView showGridLines="0" zoomScale="70" zoomScaleNormal="70" workbookViewId="0">
      <selection activeCell="A21" sqref="A21"/>
    </sheetView>
  </sheetViews>
  <sheetFormatPr defaultRowHeight="15"/>
  <cols>
    <col min="1" max="1" width="45.7109375" style="9" customWidth="1"/>
    <col min="2" max="2" width="11.140625" style="9" customWidth="1"/>
    <col min="3" max="3" width="25.42578125" style="3" customWidth="1"/>
    <col min="4" max="4" width="24.28515625" style="3" customWidth="1"/>
    <col min="5" max="5" width="24.5703125" style="4" customWidth="1"/>
    <col min="6" max="7" width="24.42578125" style="4" customWidth="1"/>
    <col min="8" max="8" width="22.7109375" style="4" customWidth="1"/>
    <col min="9" max="10" width="24.5703125" style="4" customWidth="1"/>
    <col min="11" max="11" width="23" style="4" customWidth="1"/>
    <col min="12" max="12" width="22.7109375" style="4" bestFit="1" customWidth="1"/>
    <col min="13" max="16384" width="9.140625" style="4"/>
  </cols>
  <sheetData>
    <row r="1" spans="1:12">
      <c r="A1" s="2"/>
      <c r="B1" s="2"/>
    </row>
    <row r="2" spans="1:12" s="6" customFormat="1" ht="15.75">
      <c r="A2" s="5"/>
      <c r="B2" s="5"/>
      <c r="C2" s="10" t="s">
        <v>65</v>
      </c>
      <c r="D2" s="10"/>
      <c r="G2" s="7"/>
    </row>
    <row r="3" spans="1:12" s="8" customFormat="1" ht="75">
      <c r="A3" s="104" t="s">
        <v>3</v>
      </c>
      <c r="B3" s="106" t="s">
        <v>4</v>
      </c>
      <c r="C3" s="95" t="s">
        <v>5</v>
      </c>
      <c r="D3" s="11" t="s">
        <v>7</v>
      </c>
      <c r="E3" s="102" t="s">
        <v>8</v>
      </c>
      <c r="F3" s="103"/>
      <c r="G3" s="102" t="s">
        <v>9</v>
      </c>
      <c r="H3" s="103"/>
      <c r="I3" s="102" t="s">
        <v>10</v>
      </c>
      <c r="J3" s="103"/>
      <c r="K3" s="102" t="s">
        <v>11</v>
      </c>
      <c r="L3" s="103"/>
    </row>
    <row r="4" spans="1:12" s="8" customFormat="1" ht="60">
      <c r="A4" s="105"/>
      <c r="B4" s="107"/>
      <c r="C4" s="96"/>
      <c r="D4" s="11" t="s">
        <v>6</v>
      </c>
      <c r="E4" s="11" t="s">
        <v>106</v>
      </c>
      <c r="F4" s="11" t="s">
        <v>6</v>
      </c>
      <c r="G4" s="11" t="s">
        <v>106</v>
      </c>
      <c r="H4" s="11" t="s">
        <v>6</v>
      </c>
      <c r="I4" s="11" t="s">
        <v>106</v>
      </c>
      <c r="J4" s="11" t="s">
        <v>6</v>
      </c>
      <c r="K4" s="11" t="s">
        <v>105</v>
      </c>
      <c r="L4" s="11" t="s">
        <v>6</v>
      </c>
    </row>
    <row r="5" spans="1:12" ht="15.75" thickBot="1">
      <c r="A5" s="12">
        <v>1</v>
      </c>
      <c r="B5" s="13">
        <v>2</v>
      </c>
      <c r="C5" s="14">
        <v>3</v>
      </c>
      <c r="D5" s="14">
        <v>4</v>
      </c>
      <c r="E5" s="14">
        <v>5</v>
      </c>
      <c r="F5" s="14">
        <v>6</v>
      </c>
      <c r="G5" s="14">
        <v>7</v>
      </c>
      <c r="H5" s="14">
        <v>8</v>
      </c>
      <c r="I5" s="14">
        <v>9</v>
      </c>
      <c r="J5" s="14">
        <v>10</v>
      </c>
      <c r="K5" s="14">
        <v>11</v>
      </c>
      <c r="L5" s="14">
        <v>12</v>
      </c>
    </row>
    <row r="6" spans="1:12" ht="31.5">
      <c r="A6" s="15" t="s">
        <v>66</v>
      </c>
      <c r="B6" s="16" t="s">
        <v>67</v>
      </c>
      <c r="C6" s="64" t="s">
        <v>13</v>
      </c>
      <c r="D6" s="77">
        <v>412338439249.09998</v>
      </c>
      <c r="E6" s="78">
        <v>2000056540100</v>
      </c>
      <c r="F6" s="77">
        <v>1130242481475.3999</v>
      </c>
      <c r="G6" s="77">
        <v>325747988800</v>
      </c>
      <c r="H6" s="77">
        <v>-355095170277.48999</v>
      </c>
      <c r="I6" s="77">
        <v>1946307748853.3999</v>
      </c>
      <c r="J6" s="77">
        <v>-239671023631.67999</v>
      </c>
      <c r="K6" s="77">
        <v>11009619524.65</v>
      </c>
      <c r="L6" s="79">
        <v>-123137848317.13</v>
      </c>
    </row>
    <row r="7" spans="1:12" ht="31.5">
      <c r="A7" s="15" t="s">
        <v>68</v>
      </c>
      <c r="B7" s="16" t="s">
        <v>69</v>
      </c>
      <c r="C7" s="65" t="s">
        <v>13</v>
      </c>
      <c r="D7" s="83">
        <v>405658300160.20001</v>
      </c>
      <c r="E7" s="84">
        <v>2432755510200</v>
      </c>
      <c r="F7" s="83">
        <v>371616090466.62</v>
      </c>
      <c r="G7" s="83">
        <v>-41360925400</v>
      </c>
      <c r="H7" s="83">
        <v>2288537572.7399998</v>
      </c>
      <c r="I7" s="83">
        <v>985050539179.33997</v>
      </c>
      <c r="J7" s="83">
        <v>280110881474.44</v>
      </c>
      <c r="K7" s="83"/>
      <c r="L7" s="85"/>
    </row>
    <row r="8" spans="1:12" ht="31.5">
      <c r="A8" s="15" t="s">
        <v>68</v>
      </c>
      <c r="B8" s="16" t="s">
        <v>69</v>
      </c>
      <c r="C8" s="65" t="s">
        <v>70</v>
      </c>
      <c r="D8" s="75">
        <v>405658300160.20001</v>
      </c>
      <c r="E8" s="75">
        <v>2432755510200</v>
      </c>
      <c r="F8" s="75">
        <v>371616090466.62</v>
      </c>
      <c r="G8" s="75"/>
      <c r="H8" s="75">
        <v>2288537572.7399998</v>
      </c>
      <c r="I8" s="75"/>
      <c r="J8" s="75">
        <v>280110881474.44</v>
      </c>
      <c r="K8" s="75"/>
      <c r="L8" s="76"/>
    </row>
    <row r="9" spans="1:12" ht="45">
      <c r="A9" s="18" t="s">
        <v>71</v>
      </c>
      <c r="B9" s="19" t="s">
        <v>69</v>
      </c>
      <c r="C9" s="1" t="s">
        <v>72</v>
      </c>
      <c r="D9" s="75">
        <v>86277601660.279999</v>
      </c>
      <c r="E9" s="75">
        <v>2625468438600</v>
      </c>
      <c r="F9" s="75">
        <v>97483712760.279999</v>
      </c>
      <c r="G9" s="75"/>
      <c r="H9" s="75"/>
      <c r="I9" s="75">
        <v>235360002700</v>
      </c>
      <c r="J9" s="75">
        <v>-11206111100</v>
      </c>
      <c r="K9" s="75"/>
      <c r="L9" s="76"/>
    </row>
    <row r="10" spans="1:12" ht="30">
      <c r="A10" s="18" t="s">
        <v>73</v>
      </c>
      <c r="B10" s="19" t="s">
        <v>69</v>
      </c>
      <c r="C10" s="1" t="s">
        <v>74</v>
      </c>
      <c r="D10" s="75">
        <v>-76267391652.899994</v>
      </c>
      <c r="E10" s="75"/>
      <c r="F10" s="75"/>
      <c r="G10" s="75"/>
      <c r="H10" s="75"/>
      <c r="I10" s="75">
        <v>477897391542.76001</v>
      </c>
      <c r="J10" s="75">
        <v>-76267391652.899994</v>
      </c>
      <c r="K10" s="75"/>
      <c r="L10" s="76"/>
    </row>
    <row r="11" spans="1:12" ht="30">
      <c r="A11" s="18" t="s">
        <v>75</v>
      </c>
      <c r="B11" s="19" t="s">
        <v>69</v>
      </c>
      <c r="C11" s="1" t="s">
        <v>76</v>
      </c>
      <c r="D11" s="75"/>
      <c r="E11" s="75"/>
      <c r="F11" s="75"/>
      <c r="G11" s="75"/>
      <c r="H11" s="75"/>
      <c r="I11" s="75">
        <v>42457099696.639999</v>
      </c>
      <c r="J11" s="75">
        <v>50449891031.650002</v>
      </c>
      <c r="K11" s="75"/>
      <c r="L11" s="76"/>
    </row>
    <row r="12" spans="1:12" ht="15.75">
      <c r="A12" s="18" t="s">
        <v>77</v>
      </c>
      <c r="B12" s="19" t="s">
        <v>69</v>
      </c>
      <c r="C12" s="1" t="s">
        <v>78</v>
      </c>
      <c r="D12" s="75">
        <v>66280000</v>
      </c>
      <c r="E12" s="75"/>
      <c r="F12" s="75"/>
      <c r="G12" s="75"/>
      <c r="H12" s="75"/>
      <c r="I12" s="75">
        <v>-4206700200</v>
      </c>
      <c r="J12" s="75">
        <v>66280000</v>
      </c>
      <c r="K12" s="75"/>
      <c r="L12" s="76"/>
    </row>
    <row r="13" spans="1:12" ht="30">
      <c r="A13" s="18" t="s">
        <v>79</v>
      </c>
      <c r="B13" s="19" t="s">
        <v>69</v>
      </c>
      <c r="C13" s="1" t="s">
        <v>80</v>
      </c>
      <c r="D13" s="75">
        <v>395581810152.82001</v>
      </c>
      <c r="E13" s="75">
        <v>-192712928400</v>
      </c>
      <c r="F13" s="75">
        <v>274132377706.34</v>
      </c>
      <c r="G13" s="75">
        <v>-19747054500</v>
      </c>
      <c r="H13" s="75">
        <v>2288537572.7399998</v>
      </c>
      <c r="I13" s="75">
        <v>233460223889.44</v>
      </c>
      <c r="J13" s="75">
        <v>317068213195.69</v>
      </c>
      <c r="K13" s="75"/>
      <c r="L13" s="76"/>
    </row>
    <row r="14" spans="1:12" ht="31.5">
      <c r="A14" s="15" t="s">
        <v>81</v>
      </c>
      <c r="B14" s="16" t="s">
        <v>82</v>
      </c>
      <c r="C14" s="20" t="s">
        <v>13</v>
      </c>
      <c r="D14" s="89">
        <f>D15</f>
        <v>-51114578105.379997</v>
      </c>
      <c r="E14" s="90">
        <f t="shared" ref="E14:F14" si="0">E15</f>
        <v>-318100946200</v>
      </c>
      <c r="F14" s="89">
        <f t="shared" si="0"/>
        <v>-51114578105.379997</v>
      </c>
      <c r="G14" s="89"/>
      <c r="H14" s="89"/>
      <c r="I14" s="89"/>
      <c r="J14" s="89"/>
      <c r="K14" s="89"/>
      <c r="L14" s="91"/>
    </row>
    <row r="15" spans="1:12" ht="31.5">
      <c r="A15" s="15" t="s">
        <v>81</v>
      </c>
      <c r="B15" s="16" t="s">
        <v>82</v>
      </c>
      <c r="C15" s="20" t="s">
        <v>83</v>
      </c>
      <c r="D15" s="75">
        <v>-51114578105.379997</v>
      </c>
      <c r="E15" s="75">
        <v>-318100946200</v>
      </c>
      <c r="F15" s="75">
        <v>-51114578105.379997</v>
      </c>
      <c r="G15" s="75"/>
      <c r="H15" s="75"/>
      <c r="I15" s="75"/>
      <c r="J15" s="75"/>
      <c r="K15" s="75"/>
      <c r="L15" s="76"/>
    </row>
    <row r="16" spans="1:12" ht="30">
      <c r="A16" s="18" t="s">
        <v>84</v>
      </c>
      <c r="B16" s="19" t="s">
        <v>82</v>
      </c>
      <c r="C16" s="1" t="s">
        <v>85</v>
      </c>
      <c r="D16" s="75"/>
      <c r="E16" s="75">
        <v>58298758300</v>
      </c>
      <c r="F16" s="75"/>
      <c r="G16" s="75"/>
      <c r="H16" s="75"/>
      <c r="I16" s="75"/>
      <c r="J16" s="75"/>
      <c r="K16" s="75"/>
      <c r="L16" s="76"/>
    </row>
    <row r="17" spans="1:12" ht="77.25" customHeight="1">
      <c r="A17" s="18" t="s">
        <v>112</v>
      </c>
      <c r="B17" s="19" t="s">
        <v>82</v>
      </c>
      <c r="C17" s="1" t="s">
        <v>111</v>
      </c>
      <c r="D17" s="75"/>
      <c r="E17" s="75">
        <v>2459973600</v>
      </c>
      <c r="F17" s="75"/>
      <c r="G17" s="75"/>
      <c r="H17" s="75"/>
      <c r="I17" s="75"/>
      <c r="J17" s="75"/>
      <c r="K17" s="75"/>
      <c r="L17" s="76"/>
    </row>
    <row r="18" spans="1:12" ht="30">
      <c r="A18" s="18" t="s">
        <v>86</v>
      </c>
      <c r="B18" s="19" t="s">
        <v>82</v>
      </c>
      <c r="C18" s="1" t="s">
        <v>87</v>
      </c>
      <c r="D18" s="75">
        <v>-51114578105.379997</v>
      </c>
      <c r="E18" s="75">
        <v>-378859678100</v>
      </c>
      <c r="F18" s="75">
        <v>-51114578105.379997</v>
      </c>
      <c r="G18" s="75"/>
      <c r="H18" s="75"/>
      <c r="I18" s="75">
        <v>-6710503100</v>
      </c>
      <c r="J18" s="75"/>
      <c r="K18" s="75"/>
      <c r="L18" s="76"/>
    </row>
    <row r="19" spans="1:12" ht="45">
      <c r="A19" s="18" t="s">
        <v>104</v>
      </c>
      <c r="B19" s="19" t="s">
        <v>82</v>
      </c>
      <c r="C19" s="1" t="s">
        <v>103</v>
      </c>
      <c r="D19" s="75"/>
      <c r="E19" s="75"/>
      <c r="F19" s="75"/>
      <c r="G19" s="75"/>
      <c r="H19" s="75"/>
      <c r="I19" s="75">
        <v>-606635402.75999999</v>
      </c>
      <c r="J19" s="75"/>
      <c r="K19" s="75"/>
      <c r="L19" s="76"/>
    </row>
    <row r="20" spans="1:12" ht="16.5" thickBot="1">
      <c r="A20" s="15" t="s">
        <v>77</v>
      </c>
      <c r="B20" s="16" t="s">
        <v>88</v>
      </c>
      <c r="C20" s="21" t="s">
        <v>13</v>
      </c>
      <c r="D20" s="86">
        <v>57794717194.279999</v>
      </c>
      <c r="E20" s="87">
        <v>-114598023900</v>
      </c>
      <c r="F20" s="86">
        <v>809740969114.16003</v>
      </c>
      <c r="G20" s="86">
        <v>367108914200</v>
      </c>
      <c r="H20" s="86">
        <v>-357383707850.22998</v>
      </c>
      <c r="I20" s="86">
        <v>968574348176.81995</v>
      </c>
      <c r="J20" s="86">
        <v>-519781905106.12</v>
      </c>
      <c r="K20" s="86">
        <v>11009619524.65</v>
      </c>
      <c r="L20" s="88">
        <v>-123137848317.13</v>
      </c>
    </row>
    <row r="21" spans="1:12">
      <c r="C21" s="53"/>
      <c r="D21" s="53"/>
      <c r="E21" s="22"/>
      <c r="F21" s="22"/>
      <c r="G21" s="22"/>
      <c r="H21" s="22"/>
      <c r="I21" s="22"/>
      <c r="J21" s="22"/>
      <c r="K21" s="22"/>
    </row>
    <row r="22" spans="1:12">
      <c r="C22" s="53"/>
      <c r="D22" s="53"/>
      <c r="E22" s="22"/>
      <c r="F22" s="22"/>
      <c r="G22" s="22"/>
      <c r="H22" s="22"/>
      <c r="I22" s="22"/>
      <c r="J22" s="22"/>
      <c r="K22" s="22"/>
    </row>
    <row r="23" spans="1:12">
      <c r="C23" s="53"/>
      <c r="D23" s="53"/>
      <c r="E23" s="22"/>
      <c r="F23" s="22"/>
      <c r="G23" s="22"/>
      <c r="H23" s="22"/>
      <c r="I23" s="22"/>
      <c r="J23" s="22"/>
      <c r="K23" s="22"/>
    </row>
    <row r="24" spans="1:12">
      <c r="C24" s="53"/>
      <c r="D24" s="53"/>
      <c r="E24" s="22"/>
      <c r="F24" s="22"/>
      <c r="G24" s="22"/>
      <c r="H24" s="22"/>
      <c r="I24" s="22"/>
      <c r="J24" s="22"/>
      <c r="K24" s="22"/>
    </row>
    <row r="25" spans="1:12">
      <c r="C25" s="53"/>
      <c r="D25" s="53"/>
      <c r="E25" s="22"/>
      <c r="F25" s="22"/>
      <c r="G25" s="22"/>
      <c r="H25" s="22"/>
      <c r="I25" s="22"/>
      <c r="J25" s="22"/>
      <c r="K25" s="22"/>
    </row>
    <row r="26" spans="1:12">
      <c r="C26" s="53"/>
      <c r="D26" s="53"/>
      <c r="E26" s="22"/>
      <c r="F26" s="22"/>
      <c r="G26" s="22"/>
      <c r="H26" s="22"/>
      <c r="I26" s="22"/>
      <c r="J26" s="22"/>
      <c r="K26" s="22"/>
    </row>
    <row r="27" spans="1:12">
      <c r="C27" s="53"/>
      <c r="D27" s="53"/>
      <c r="E27" s="22"/>
      <c r="F27" s="22"/>
      <c r="G27" s="22"/>
      <c r="H27" s="22"/>
      <c r="I27" s="22"/>
      <c r="J27" s="22"/>
      <c r="K27" s="22"/>
    </row>
    <row r="28" spans="1:12">
      <c r="C28" s="53"/>
      <c r="D28" s="53"/>
      <c r="E28" s="22"/>
      <c r="F28" s="22"/>
      <c r="G28" s="22"/>
      <c r="H28" s="22"/>
      <c r="I28" s="22"/>
      <c r="J28" s="22"/>
      <c r="K28" s="22"/>
    </row>
    <row r="29" spans="1:12">
      <c r="C29" s="53"/>
      <c r="D29" s="53"/>
      <c r="E29" s="22"/>
      <c r="F29" s="22"/>
      <c r="G29" s="22"/>
      <c r="H29" s="22"/>
      <c r="I29" s="22"/>
      <c r="J29" s="22"/>
      <c r="K29" s="22"/>
    </row>
    <row r="30" spans="1:12">
      <c r="C30" s="53"/>
      <c r="D30" s="53"/>
      <c r="E30" s="22"/>
      <c r="F30" s="22"/>
      <c r="G30" s="22"/>
      <c r="H30" s="22"/>
      <c r="I30" s="22"/>
      <c r="J30" s="22"/>
      <c r="K30" s="22"/>
    </row>
    <row r="31" spans="1:12">
      <c r="C31" s="53"/>
      <c r="D31" s="53"/>
      <c r="E31" s="22"/>
      <c r="F31" s="22"/>
      <c r="G31" s="22"/>
      <c r="H31" s="22"/>
      <c r="I31" s="22"/>
      <c r="J31" s="22"/>
      <c r="K31" s="22"/>
    </row>
    <row r="32" spans="1:12">
      <c r="C32" s="53"/>
      <c r="D32" s="53"/>
      <c r="E32" s="22"/>
      <c r="F32" s="22"/>
      <c r="G32" s="22"/>
      <c r="H32" s="22"/>
      <c r="I32" s="22"/>
      <c r="J32" s="22"/>
      <c r="K32" s="22"/>
    </row>
    <row r="33" spans="3:11">
      <c r="C33" s="53"/>
      <c r="D33" s="53"/>
      <c r="E33" s="22"/>
      <c r="F33" s="22"/>
      <c r="G33" s="22"/>
      <c r="H33" s="22"/>
      <c r="I33" s="22"/>
      <c r="J33" s="22"/>
      <c r="K33" s="22"/>
    </row>
    <row r="34" spans="3:11">
      <c r="D34" s="53"/>
      <c r="E34" s="22"/>
      <c r="F34" s="22"/>
      <c r="G34" s="22"/>
      <c r="H34" s="22"/>
      <c r="I34" s="22"/>
      <c r="J34" s="22"/>
      <c r="K34" s="22"/>
    </row>
  </sheetData>
  <mergeCells count="7">
    <mergeCell ref="A3:A4"/>
    <mergeCell ref="C3:C4"/>
    <mergeCell ref="B3:B4"/>
    <mergeCell ref="K3:L3"/>
    <mergeCell ref="E3:F3"/>
    <mergeCell ref="G3:H3"/>
    <mergeCell ref="I3:J3"/>
  </mergeCells>
  <phoneticPr fontId="0" type="noConversion"/>
  <printOptions horizontalCentered="1"/>
  <pageMargins left="0.39370078740157483" right="0.39370078740157483" top="0.78740157480314965" bottom="0.47244094488188981" header="0" footer="0.31496062992125984"/>
  <pageSetup paperSize="9" scale="50" firstPageNumber="5" fitToHeight="0" orientation="landscape" useFirstPageNumber="1" horizontalDpi="4294967293" r:id="rId1"/>
  <headerFooter alignWithMargins="0">
    <oddFooter>Страница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1</vt:lpstr>
      <vt:lpstr>2</vt:lpstr>
      <vt:lpstr>3</vt:lpstr>
      <vt:lpstr>'1'!Заголовки_для_печати</vt:lpstr>
      <vt:lpstr>'2'!Заголовки_для_печати</vt:lpstr>
      <vt:lpstr>'3'!Заголовки_для_печати</vt:lpstr>
      <vt:lpstr>'1'!Область_печати</vt:lpstr>
    </vt:vector>
  </TitlesOfParts>
  <Company>FK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2353</dc:creator>
  <cp:lastModifiedBy>Расулов Расул Морисович</cp:lastModifiedBy>
  <cp:lastPrinted>2020-12-08T08:39:37Z</cp:lastPrinted>
  <dcterms:created xsi:type="dcterms:W3CDTF">2010-08-05T13:41:17Z</dcterms:created>
  <dcterms:modified xsi:type="dcterms:W3CDTF">2024-04-03T15:33:55Z</dcterms:modified>
</cp:coreProperties>
</file>